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справління праці та соціального захисту\"/>
    </mc:Choice>
  </mc:AlternateContent>
  <bookViews>
    <workbookView xWindow="480" yWindow="135" windowWidth="20580" windowHeight="11640"/>
  </bookViews>
  <sheets>
    <sheet name="0813241" sheetId="1" r:id="rId1"/>
  </sheets>
  <definedNames>
    <definedName name="_xlnm.Print_Area" localSheetId="0">'0813241'!$A$1:$BQ$90</definedName>
  </definedNames>
  <calcPr calcId="152511"/>
</workbook>
</file>

<file path=xl/calcChain.xml><?xml version="1.0" encoding="utf-8"?>
<calcChain xmlns="http://schemas.openxmlformats.org/spreadsheetml/2006/main">
  <c r="AU47" i="1" l="1"/>
  <c r="AU48" i="1"/>
  <c r="AP48" i="1"/>
  <c r="AG56" i="1"/>
  <c r="AG57" i="1" s="1"/>
  <c r="AZ46" i="1"/>
  <c r="AZ48" i="1" s="1"/>
  <c r="AZ45" i="1"/>
  <c r="AZ47" i="1"/>
  <c r="AF47" i="1"/>
  <c r="AF48" i="1" s="1"/>
  <c r="AK45" i="1"/>
  <c r="AK46" i="1"/>
  <c r="AA48" i="1"/>
  <c r="BD48" i="1" s="1"/>
  <c r="BC75" i="1"/>
  <c r="BM75" i="1" s="1"/>
  <c r="BH75" i="1"/>
  <c r="AX75" i="1"/>
  <c r="AI75" i="1"/>
  <c r="BC76" i="1"/>
  <c r="BH76" i="1"/>
  <c r="BM76" i="1" s="1"/>
  <c r="AX76" i="1"/>
  <c r="AI76" i="1"/>
  <c r="BC78" i="1"/>
  <c r="BH78" i="1"/>
  <c r="BM78" i="1"/>
  <c r="AX78" i="1"/>
  <c r="AI78" i="1"/>
  <c r="BC74" i="1"/>
  <c r="BM74" i="1"/>
  <c r="BH74" i="1"/>
  <c r="AX74" i="1"/>
  <c r="AI74" i="1"/>
  <c r="BC71" i="1"/>
  <c r="BM71" i="1" s="1"/>
  <c r="BH71" i="1"/>
  <c r="AX71" i="1"/>
  <c r="AI71" i="1"/>
  <c r="BC70" i="1"/>
  <c r="BH70" i="1"/>
  <c r="BM70" i="1" s="1"/>
  <c r="AX70" i="1"/>
  <c r="AI70" i="1"/>
  <c r="BC67" i="1"/>
  <c r="BH67" i="1"/>
  <c r="BM67" i="1"/>
  <c r="AX67" i="1"/>
  <c r="AI67" i="1"/>
  <c r="BC66" i="1"/>
  <c r="BM66" i="1"/>
  <c r="BH66" i="1"/>
  <c r="AX66" i="1"/>
  <c r="AI66" i="1"/>
  <c r="BC79" i="1"/>
  <c r="BM79" i="1" s="1"/>
  <c r="BH79" i="1"/>
  <c r="AX79" i="1"/>
  <c r="AI79" i="1"/>
  <c r="BC72" i="1"/>
  <c r="BH72" i="1"/>
  <c r="BM72" i="1" s="1"/>
  <c r="AX72" i="1"/>
  <c r="AI72" i="1"/>
  <c r="BC68" i="1"/>
  <c r="BH68" i="1"/>
  <c r="BM68" i="1"/>
  <c r="AX68" i="1"/>
  <c r="AI68" i="1"/>
  <c r="AA57" i="1"/>
  <c r="AA56" i="1"/>
  <c r="BD47" i="1"/>
  <c r="BD46" i="1"/>
  <c r="BN46" i="1" s="1"/>
  <c r="BI46" i="1"/>
  <c r="BD45" i="1"/>
  <c r="BI45" i="1"/>
  <c r="BN45" i="1" s="1"/>
  <c r="AL56" i="1"/>
  <c r="BB56" i="1" s="1"/>
  <c r="AL57" i="1"/>
  <c r="BB57" i="1" s="1"/>
  <c r="AQ56" i="1"/>
  <c r="BI48" i="1" l="1"/>
  <c r="BN48" i="1" s="1"/>
  <c r="AQ57" i="1"/>
  <c r="AW57" i="1"/>
  <c r="BG57" i="1" s="1"/>
  <c r="AK48" i="1"/>
  <c r="AW56" i="1"/>
  <c r="BG56" i="1" s="1"/>
  <c r="BI47" i="1"/>
  <c r="BN47" i="1" s="1"/>
  <c r="AK47" i="1"/>
</calcChain>
</file>

<file path=xl/sharedStrings.xml><?xml version="1.0" encoding="utf-8"?>
<sst xmlns="http://schemas.openxmlformats.org/spreadsheetml/2006/main" count="177" uniqueCount="103">
  <si>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</si>
  <si>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</si>
  <si>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</si>
  <si>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</si>
  <si>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</si>
  <si>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</si>
  <si>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</si>
  <si>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</si>
  <si>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</si>
  <si>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</si>
  <si>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</si>
  <si>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</si>
  <si>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</si>
  <si>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</si>
  <si>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</si>
  <si>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</si>
  <si>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</si>
  <si>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</si>
  <si>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</si>
  <si>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</si>
  <si>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</si>
  <si>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</si>
  <si>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</si>
  <si>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</si>
  <si>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</si>
  <si>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</si>
  <si>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</si>
  <si>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</si>
  <si>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</si>
  <si>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</si>
  <si>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</si>
  <si>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</si>
  <si>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</si>
  <si>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</si>
  <si>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</si>
  <si>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</si>
  <si>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</si>
  <si>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</si>
  <si>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</si>
  <si>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</si>
  <si>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</si>
  <si>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</si>
  <si>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</si>
  <si>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</si>
  <si>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</si>
  <si>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</si>
  <si>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</si>
  <si>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</si>
  <si>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</si>
  <si>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</si>
  <si>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</si>
  <si>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</si>
  <si>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</si>
  <si>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</si>
  <si>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</si>
  <si>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</si>
  <si>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</si>
  <si>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</si>
  <si>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</si>
  <si>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</si>
  <si>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</si>
  <si>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</si>
  <si>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 xml:space="preserve"> Поступове повернення особи  до самостійного повноцінного життя,шляхом  надання їм кмплексу послуг (соціальних,психологічних,юридичних,чедичних тощо ) з урахуванням індивідуальних потреб</t>
  </si>
  <si>
    <t>Завдання якісних  та ефективних соціальних послуг шляхом сиворення умов для оздоровлення, реабілітації та змістовного відпочинку дітям-інвалідам, особам з обмеженими можливостями та сім'яз зони антитерорістічної операції</t>
  </si>
  <si>
    <t>Створення належних умов для функціонування Хмельницького міського центру соціальної підтримки та адаптаці</t>
  </si>
  <si>
    <t>Створення належних умов для функціонування Рекреаційного центру сімейного типу по відновленню здоров'я дітей-інвалідів та інших груп населення з обмеженими можливостями "Берег Надії"</t>
  </si>
  <si>
    <t>Проведення капітальних ремонтів приміщень Хмельницького міського центру соціальної підтримки та адаптації та Рекреаційного центру сімейного типу по відновленню здоров'я дітей-інвалідів та інших груп населення з обмеженими можливостями "Берег Надії"</t>
  </si>
  <si>
    <t>УСЬОГО</t>
  </si>
  <si>
    <t>Комплексна програма "Піклування" в м. Хмельницькому на 2017-2021 роки</t>
  </si>
  <si>
    <t>Усього</t>
  </si>
  <si>
    <t>затрат</t>
  </si>
  <si>
    <t/>
  </si>
  <si>
    <t>кількість</t>
  </si>
  <si>
    <t>продукту</t>
  </si>
  <si>
    <t>осіб</t>
  </si>
  <si>
    <t>ефективності</t>
  </si>
  <si>
    <t>грн.</t>
  </si>
  <si>
    <t xml:space="preserve"> Вирішення невідкладних питань матеріально-техничного, соціально-побутового, культурного обслуговування малозабезпечених громадян міста Хмельницького,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</si>
  <si>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</si>
  <si>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Орган з питань праці та соціального захисту населення</t>
  </si>
  <si>
    <t>Начальник управління</t>
  </si>
  <si>
    <t>Начальник фінансового управління</t>
  </si>
  <si>
    <t>С.Воронецький</t>
  </si>
  <si>
    <t>С. Ямчук</t>
  </si>
  <si>
    <t>місцевого бюджету на 2019  рік</t>
  </si>
  <si>
    <t>0813241</t>
  </si>
  <si>
    <t>Забезпечення діяльності інших закладів у сфері соціального захисту і соціального забезпечення</t>
  </si>
  <si>
    <t>0810000</t>
  </si>
  <si>
    <t>1090</t>
  </si>
  <si>
    <t xml:space="preserve">  </t>
  </si>
  <si>
    <t>Кількість штатних одиниць в  Хмельницького міського центру соціальної підтримки та адаптації</t>
  </si>
  <si>
    <t>Кількість установ</t>
  </si>
  <si>
    <t>Кількість штатних одиниць в  РЦ "Берег Надії"</t>
  </si>
  <si>
    <t>Кількість отримувачів послуг в Хмельницького міського центру соціальної підтримки та адаптації</t>
  </si>
  <si>
    <t>Кількість отримувачів послуг в РЦ "Берег Надії"</t>
  </si>
  <si>
    <t>Кількість обєктів, в яких  планується провести капітальний ремонт</t>
  </si>
  <si>
    <t>якості</t>
  </si>
  <si>
    <t>Середні витрати на одного отримувача послуг в Хмельницького міського центру соціальної підтримки та адаптації</t>
  </si>
  <si>
    <t>Середні витрати на одного отримувача послуг в РЦ "Берег Надії"</t>
  </si>
  <si>
    <t>Середні витрати по проведенню капітального ремонту по одному об'єкту</t>
  </si>
  <si>
    <t>Відсоток завершеності робіт по капітальному ремонту</t>
  </si>
  <si>
    <t>Відсоток додатково охоплених отримувачів послуг</t>
  </si>
  <si>
    <t>Забезпечення виконання чинного законодавства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</si>
</sst>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20"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sz val="10"/>
      <name val="Arial Cyr"/>
      <charset val="204"/>
    </font>
    <font>
      <b/>
      <sz val="10"/>
      <name val="Arial Cyr"/>
      <charset val="204"/>
    </font>
    <font>
      <b/>
      <sz val="11"/>
      <name val="Arial Cyr"/>
      <charset val="204"/>
    </font>
    <font>
      <b/>
      <sz val="8"/>
      <name val="Times New Roman"/>
      <family val="1"/>
      <charset val="204"/>
    </font>
    <font>
      <sz val="8"/>
      <name val="Arial Cyr"/>
      <charset val="204"/>
    </font>
    <font>
      <sz val="10"/>
      <name val="Times New Roman"/>
      <family val="1"/>
    </font>
    <font>
      <b/>
      <sz val="9"/>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0">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6"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18" fillId="0" borderId="0" xfId="0" applyFont="1"/>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NumberFormat="1"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right"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4"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xf>
    <xf numFmtId="0" fontId="3" fillId="0" borderId="0" xfId="0" applyFont="1" applyAlignment="1">
      <alignment horizontal="left" vertical="top" wrapText="1"/>
    </xf>
    <xf numFmtId="0" fontId="1" fillId="0" borderId="10" xfId="0" applyFont="1" applyBorder="1" applyAlignment="1">
      <alignment horizontal="center" vertical="center" wrapText="1"/>
    </xf>
    <xf numFmtId="0" fontId="2" fillId="0" borderId="10" xfId="0" applyFont="1" applyBorder="1" applyAlignment="1">
      <alignment horizontal="left" vertical="top" wrapText="1"/>
    </xf>
    <xf numFmtId="0" fontId="10"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 fontId="4"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4" fontId="10" fillId="0" borderId="1" xfId="0" applyNumberFormat="1" applyFont="1" applyBorder="1" applyAlignment="1">
      <alignment horizontal="center" vertical="center" wrapText="1"/>
    </xf>
    <xf numFmtId="4" fontId="15" fillId="0" borderId="1" xfId="0" applyNumberFormat="1" applyFont="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49" fontId="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19" fillId="0" borderId="1" xfId="0" applyNumberFormat="1" applyFont="1" applyBorder="1" applyAlignment="1">
      <alignment horizontal="center" vertical="center" wrapText="1"/>
    </xf>
    <xf numFmtId="0" fontId="0" fillId="0" borderId="1" xfId="0"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 fillId="0" borderId="1" xfId="0" applyFont="1" applyBorder="1" applyAlignment="1">
      <alignment horizontal="center"/>
    </xf>
    <xf numFmtId="0" fontId="2" fillId="0" borderId="0" xfId="0" applyFont="1" applyAlignment="1">
      <alignment horizontal="center" vertical="center" wrapText="1"/>
    </xf>
    <xf numFmtId="0" fontId="3" fillId="0" borderId="10" xfId="0" applyFont="1" applyBorder="1" applyAlignment="1">
      <alignment horizontal="left" vertical="top" wrapText="1"/>
    </xf>
    <xf numFmtId="0" fontId="3" fillId="0" borderId="10" xfId="0" quotePrefix="1"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49" fontId="2" fillId="0" borderId="2"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Border="1" applyAlignment="1">
      <alignment horizontal="center" vertical="center" wrapText="1"/>
    </xf>
    <xf numFmtId="49" fontId="3" fillId="0" borderId="2" xfId="0" applyNumberFormat="1"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4" fontId="9"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7" fillId="0" borderId="4"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6" fillId="0" borderId="2"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9" fontId="6" fillId="0" borderId="4"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165" fontId="4" fillId="0" borderId="1"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cellXfs>
  <cellStyles count="1">
    <cellStyle name="Звичайни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abSelected="1" topLeftCell="A2" zoomScaleNormal="100" workbookViewId="0">
      <selection activeCell="G28" sqref="G28"/>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90" t="s">
        <v>57</v>
      </c>
      <c r="AP2" s="90"/>
      <c r="AQ2" s="90"/>
      <c r="AR2" s="90"/>
      <c r="AS2" s="90"/>
      <c r="AT2" s="90"/>
      <c r="AU2" s="90"/>
      <c r="AV2" s="90"/>
      <c r="AW2" s="90"/>
      <c r="AX2" s="90"/>
      <c r="AY2" s="90"/>
      <c r="AZ2" s="90"/>
      <c r="BA2" s="90"/>
      <c r="BB2" s="90"/>
      <c r="BC2" s="90"/>
      <c r="BD2" s="90"/>
      <c r="BE2" s="90"/>
      <c r="BF2" s="90"/>
      <c r="BG2" s="90"/>
      <c r="BH2" s="90"/>
      <c r="BI2" s="90"/>
      <c r="BJ2" s="90"/>
      <c r="BK2" s="90"/>
      <c r="BL2" s="90"/>
    </row>
    <row r="3" spans="1:64" ht="9" customHeight="1" x14ac:dyDescent="0.2">
      <c r="AO3" s="90"/>
      <c r="AP3" s="90"/>
      <c r="AQ3" s="90"/>
      <c r="AR3" s="90"/>
      <c r="AS3" s="90"/>
      <c r="AT3" s="90"/>
      <c r="AU3" s="90"/>
      <c r="AV3" s="90"/>
      <c r="AW3" s="90"/>
      <c r="AX3" s="90"/>
      <c r="AY3" s="90"/>
      <c r="AZ3" s="90"/>
      <c r="BA3" s="90"/>
      <c r="BB3" s="90"/>
      <c r="BC3" s="90"/>
      <c r="BD3" s="90"/>
      <c r="BE3" s="90"/>
      <c r="BF3" s="90"/>
      <c r="BG3" s="90"/>
      <c r="BH3" s="90"/>
      <c r="BI3" s="90"/>
      <c r="BJ3" s="90"/>
      <c r="BK3" s="90"/>
      <c r="BL3" s="90"/>
    </row>
    <row r="4" spans="1:64" ht="15.75" customHeight="1" x14ac:dyDescent="0.2">
      <c r="AO4" s="90"/>
      <c r="AP4" s="90"/>
      <c r="AQ4" s="90"/>
      <c r="AR4" s="90"/>
      <c r="AS4" s="90"/>
      <c r="AT4" s="90"/>
      <c r="AU4" s="90"/>
      <c r="AV4" s="90"/>
      <c r="AW4" s="90"/>
      <c r="AX4" s="90"/>
      <c r="AY4" s="90"/>
      <c r="AZ4" s="90"/>
      <c r="BA4" s="90"/>
      <c r="BB4" s="90"/>
      <c r="BC4" s="90"/>
      <c r="BD4" s="90"/>
      <c r="BE4" s="90"/>
      <c r="BF4" s="90"/>
      <c r="BG4" s="90"/>
      <c r="BH4" s="90"/>
      <c r="BI4" s="90"/>
      <c r="BJ4" s="90"/>
      <c r="BK4" s="90"/>
      <c r="BL4" s="9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90"/>
      <c r="AP5" s="90"/>
      <c r="AQ5" s="90"/>
      <c r="AR5" s="90"/>
      <c r="AS5" s="90"/>
      <c r="AT5" s="90"/>
      <c r="AU5" s="90"/>
      <c r="AV5" s="90"/>
      <c r="AW5" s="90"/>
      <c r="AX5" s="90"/>
      <c r="AY5" s="90"/>
      <c r="AZ5" s="90"/>
      <c r="BA5" s="90"/>
      <c r="BB5" s="90"/>
      <c r="BC5" s="90"/>
      <c r="BD5" s="90"/>
      <c r="BE5" s="90"/>
      <c r="BF5" s="90"/>
      <c r="BG5" s="90"/>
      <c r="BH5" s="90"/>
      <c r="BI5" s="90"/>
      <c r="BJ5" s="90"/>
      <c r="BK5" s="90"/>
      <c r="BL5" s="9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90"/>
      <c r="AP6" s="90"/>
      <c r="AQ6" s="90"/>
      <c r="AR6" s="90"/>
      <c r="AS6" s="90"/>
      <c r="AT6" s="90"/>
      <c r="AU6" s="90"/>
      <c r="AV6" s="90"/>
      <c r="AW6" s="90"/>
      <c r="AX6" s="90"/>
      <c r="AY6" s="90"/>
      <c r="AZ6" s="90"/>
      <c r="BA6" s="90"/>
      <c r="BB6" s="90"/>
      <c r="BC6" s="90"/>
      <c r="BD6" s="90"/>
      <c r="BE6" s="90"/>
      <c r="BF6" s="90"/>
      <c r="BG6" s="90"/>
      <c r="BH6" s="90"/>
      <c r="BI6" s="90"/>
      <c r="BJ6" s="90"/>
      <c r="BK6" s="90"/>
      <c r="BL6" s="90"/>
    </row>
    <row r="7" spans="1:64" ht="9.75" hidden="1" customHeight="1" x14ac:dyDescent="0.2">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row>
    <row r="8" spans="1:64" ht="9.75" hidden="1" customHeight="1" x14ac:dyDescent="0.2">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row>
    <row r="9" spans="1:64" ht="8.25" hidden="1" customHeight="1" x14ac:dyDescent="0.2">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row>
    <row r="10" spans="1:64" ht="15.75" x14ac:dyDescent="0.2">
      <c r="A10" s="98" t="s">
        <v>23</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row>
    <row r="11" spans="1:64" ht="15.75" customHeight="1" x14ac:dyDescent="0.2">
      <c r="A11" s="98" t="s">
        <v>43</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row>
    <row r="12" spans="1:64" ht="15.75" customHeight="1" x14ac:dyDescent="0.2">
      <c r="A12" s="98" t="s">
        <v>84</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7.95" customHeight="1" x14ac:dyDescent="0.2">
      <c r="A14" s="99" t="s">
        <v>11</v>
      </c>
      <c r="B14" s="99"/>
      <c r="C14" s="15"/>
      <c r="D14" s="88" t="s">
        <v>78</v>
      </c>
      <c r="E14" s="89"/>
      <c r="F14" s="89"/>
      <c r="G14" s="89"/>
      <c r="H14" s="89"/>
      <c r="I14" s="89"/>
      <c r="J14" s="89"/>
      <c r="K14" s="15"/>
      <c r="L14" s="87" t="s">
        <v>79</v>
      </c>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row>
    <row r="15" spans="1:64" ht="15.95" customHeight="1" x14ac:dyDescent="0.2">
      <c r="A15" s="13"/>
      <c r="B15" s="13"/>
      <c r="C15" s="13"/>
      <c r="D15" s="100" t="s">
        <v>40</v>
      </c>
      <c r="E15" s="100"/>
      <c r="F15" s="100"/>
      <c r="G15" s="100"/>
      <c r="H15" s="100"/>
      <c r="I15" s="100"/>
      <c r="J15" s="100"/>
      <c r="K15" s="13"/>
      <c r="L15" s="86" t="s">
        <v>0</v>
      </c>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7.95" customHeight="1" x14ac:dyDescent="0.2">
      <c r="A17" s="99" t="s">
        <v>41</v>
      </c>
      <c r="B17" s="99"/>
      <c r="C17" s="15"/>
      <c r="D17" s="88" t="s">
        <v>87</v>
      </c>
      <c r="E17" s="89"/>
      <c r="F17" s="89"/>
      <c r="G17" s="89"/>
      <c r="H17" s="89"/>
      <c r="I17" s="89"/>
      <c r="J17" s="89"/>
      <c r="K17" s="15"/>
      <c r="L17" s="87" t="s">
        <v>79</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row>
    <row r="18" spans="1:79" ht="15.95" customHeight="1" x14ac:dyDescent="0.2">
      <c r="A18" s="13"/>
      <c r="B18" s="13"/>
      <c r="C18" s="13"/>
      <c r="D18" s="100" t="s">
        <v>40</v>
      </c>
      <c r="E18" s="100"/>
      <c r="F18" s="100"/>
      <c r="G18" s="100"/>
      <c r="H18" s="100"/>
      <c r="I18" s="100"/>
      <c r="J18" s="100"/>
      <c r="K18" s="13"/>
      <c r="L18" s="86" t="s">
        <v>1</v>
      </c>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27.95" customHeight="1" x14ac:dyDescent="0.2">
      <c r="A20" s="99" t="s">
        <v>42</v>
      </c>
      <c r="B20" s="99"/>
      <c r="C20" s="15"/>
      <c r="D20" s="88" t="s">
        <v>85</v>
      </c>
      <c r="E20" s="89"/>
      <c r="F20" s="89"/>
      <c r="G20" s="89"/>
      <c r="H20" s="89"/>
      <c r="I20" s="89"/>
      <c r="J20" s="89"/>
      <c r="K20" s="15"/>
      <c r="L20" s="88" t="s">
        <v>88</v>
      </c>
      <c r="M20" s="89"/>
      <c r="N20" s="89"/>
      <c r="O20" s="89"/>
      <c r="P20" s="89"/>
      <c r="Q20" s="89"/>
      <c r="R20" s="89"/>
      <c r="S20" s="89"/>
      <c r="T20" s="89"/>
      <c r="U20" s="89"/>
      <c r="V20" s="89"/>
      <c r="W20" s="89"/>
      <c r="X20" s="89"/>
      <c r="Y20" s="89"/>
      <c r="Z20" s="89"/>
      <c r="AA20" s="89"/>
      <c r="AB20" s="89"/>
      <c r="AC20" s="87" t="s">
        <v>86</v>
      </c>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row>
    <row r="21" spans="1:79" ht="20.100000000000001" customHeight="1" x14ac:dyDescent="0.2">
      <c r="A21" s="13"/>
      <c r="B21" s="13"/>
      <c r="C21" s="13"/>
      <c r="D21" s="34" t="s">
        <v>40</v>
      </c>
      <c r="E21" s="34"/>
      <c r="F21" s="34"/>
      <c r="G21" s="34"/>
      <c r="H21" s="34"/>
      <c r="I21" s="34"/>
      <c r="J21" s="34"/>
      <c r="K21" s="13"/>
      <c r="L21" s="86" t="s">
        <v>39</v>
      </c>
      <c r="M21" s="86"/>
      <c r="N21" s="86"/>
      <c r="O21" s="86"/>
      <c r="P21" s="86"/>
      <c r="Q21" s="86"/>
      <c r="R21" s="86"/>
      <c r="S21" s="86"/>
      <c r="T21" s="86"/>
      <c r="U21" s="86"/>
      <c r="V21" s="86"/>
      <c r="W21" s="86"/>
      <c r="X21" s="86"/>
      <c r="Y21" s="86"/>
      <c r="Z21" s="86"/>
      <c r="AA21" s="86"/>
      <c r="AB21" s="86"/>
      <c r="AC21" s="86" t="s">
        <v>2</v>
      </c>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row>
    <row r="23" spans="1:79" ht="15.75" customHeight="1" x14ac:dyDescent="0.2">
      <c r="A23" s="24" t="s">
        <v>48</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79" ht="27.75" customHeight="1" x14ac:dyDescent="0.2">
      <c r="A24" s="47" t="s">
        <v>6</v>
      </c>
      <c r="B24" s="47"/>
      <c r="C24" s="47"/>
      <c r="D24" s="47"/>
      <c r="E24" s="47"/>
      <c r="F24" s="47"/>
      <c r="G24" s="38" t="s">
        <v>46</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5.75" x14ac:dyDescent="0.2">
      <c r="A25" s="37">
        <v>1</v>
      </c>
      <c r="B25" s="37"/>
      <c r="C25" s="37"/>
      <c r="D25" s="37"/>
      <c r="E25" s="37"/>
      <c r="F25" s="37"/>
      <c r="G25" s="38">
        <v>2</v>
      </c>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40"/>
    </row>
    <row r="26" spans="1:79" ht="10.5" hidden="1" customHeight="1" x14ac:dyDescent="0.2">
      <c r="A26" s="26" t="s">
        <v>44</v>
      </c>
      <c r="B26" s="26"/>
      <c r="C26" s="26"/>
      <c r="D26" s="26"/>
      <c r="E26" s="26"/>
      <c r="F26" s="26"/>
      <c r="G26" s="41" t="s">
        <v>19</v>
      </c>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3"/>
      <c r="CA26" s="1" t="s">
        <v>60</v>
      </c>
    </row>
    <row r="27" spans="1:79" x14ac:dyDescent="0.2">
      <c r="A27" s="26"/>
      <c r="B27" s="26"/>
      <c r="C27" s="26"/>
      <c r="D27" s="26"/>
      <c r="E27" s="26"/>
      <c r="F27" s="26"/>
      <c r="G27" s="44" t="s">
        <v>102</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24" t="s">
        <v>49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79" ht="63" customHeight="1" x14ac:dyDescent="0.2">
      <c r="A30" s="87" t="s">
        <v>77</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24" t="s">
        <v>50</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row>
    <row r="33" spans="1:79" ht="27.75" customHeight="1" x14ac:dyDescent="0.2">
      <c r="A33" s="47" t="s">
        <v>6</v>
      </c>
      <c r="B33" s="47"/>
      <c r="C33" s="47"/>
      <c r="D33" s="47"/>
      <c r="E33" s="47"/>
      <c r="F33" s="47"/>
      <c r="G33" s="38" t="s">
        <v>47</v>
      </c>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40"/>
    </row>
    <row r="34" spans="1:79" ht="15.75" x14ac:dyDescent="0.2">
      <c r="A34" s="37">
        <v>1</v>
      </c>
      <c r="B34" s="37"/>
      <c r="C34" s="37"/>
      <c r="D34" s="37"/>
      <c r="E34" s="37"/>
      <c r="F34" s="37"/>
      <c r="G34" s="38">
        <v>2</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40"/>
    </row>
    <row r="35" spans="1:79" ht="10.5" hidden="1" customHeight="1" x14ac:dyDescent="0.2">
      <c r="A35" s="26" t="s">
        <v>18</v>
      </c>
      <c r="B35" s="26"/>
      <c r="C35" s="26"/>
      <c r="D35" s="26"/>
      <c r="E35" s="26"/>
      <c r="F35" s="26"/>
      <c r="G35" s="41" t="s">
        <v>19</v>
      </c>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3"/>
      <c r="CA35" s="1" t="s">
        <v>61</v>
      </c>
    </row>
    <row r="36" spans="1:79" ht="12.75" customHeight="1" x14ac:dyDescent="0.2">
      <c r="A36" s="26">
        <v>1</v>
      </c>
      <c r="B36" s="26"/>
      <c r="C36" s="26"/>
      <c r="D36" s="26"/>
      <c r="E36" s="26"/>
      <c r="F36" s="26"/>
      <c r="G36" s="27" t="s">
        <v>62</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9"/>
      <c r="CA36" s="1" t="s">
        <v>59</v>
      </c>
    </row>
    <row r="37" spans="1:79" ht="25.5" customHeight="1" x14ac:dyDescent="0.2">
      <c r="A37" s="26">
        <v>2</v>
      </c>
      <c r="B37" s="26"/>
      <c r="C37" s="26"/>
      <c r="D37" s="26"/>
      <c r="E37" s="26"/>
      <c r="F37" s="26"/>
      <c r="G37" s="27" t="s">
        <v>63</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row>
    <row r="39" spans="1:79" ht="15.75" customHeight="1" x14ac:dyDescent="0.2">
      <c r="A39" s="24" t="s">
        <v>51</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79" ht="15" customHeight="1" x14ac:dyDescent="0.2">
      <c r="A40" s="36" t="s">
        <v>89</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row>
    <row r="41" spans="1:79" ht="48" customHeight="1" x14ac:dyDescent="0.2">
      <c r="A41" s="37" t="s">
        <v>6</v>
      </c>
      <c r="B41" s="37"/>
      <c r="C41" s="37" t="s">
        <v>33</v>
      </c>
      <c r="D41" s="37"/>
      <c r="E41" s="37"/>
      <c r="F41" s="37"/>
      <c r="G41" s="37"/>
      <c r="H41" s="37"/>
      <c r="I41" s="37"/>
      <c r="J41" s="37"/>
      <c r="K41" s="37"/>
      <c r="L41" s="37"/>
      <c r="M41" s="37"/>
      <c r="N41" s="37"/>
      <c r="O41" s="37"/>
      <c r="P41" s="37"/>
      <c r="Q41" s="37"/>
      <c r="R41" s="37"/>
      <c r="S41" s="37"/>
      <c r="T41" s="37"/>
      <c r="U41" s="37"/>
      <c r="V41" s="37"/>
      <c r="W41" s="37"/>
      <c r="X41" s="37"/>
      <c r="Y41" s="37"/>
      <c r="Z41" s="37"/>
      <c r="AA41" s="37" t="s">
        <v>30</v>
      </c>
      <c r="AB41" s="37"/>
      <c r="AC41" s="37"/>
      <c r="AD41" s="37"/>
      <c r="AE41" s="37"/>
      <c r="AF41" s="37"/>
      <c r="AG41" s="37"/>
      <c r="AH41" s="37"/>
      <c r="AI41" s="37"/>
      <c r="AJ41" s="37"/>
      <c r="AK41" s="37"/>
      <c r="AL41" s="37"/>
      <c r="AM41" s="37"/>
      <c r="AN41" s="37"/>
      <c r="AO41" s="37"/>
      <c r="AP41" s="37" t="s">
        <v>54</v>
      </c>
      <c r="AQ41" s="37"/>
      <c r="AR41" s="37"/>
      <c r="AS41" s="37"/>
      <c r="AT41" s="37"/>
      <c r="AU41" s="37"/>
      <c r="AV41" s="37"/>
      <c r="AW41" s="37"/>
      <c r="AX41" s="37"/>
      <c r="AY41" s="37"/>
      <c r="AZ41" s="37"/>
      <c r="BA41" s="37"/>
      <c r="BB41" s="37"/>
      <c r="BC41" s="37"/>
      <c r="BD41" s="37" t="s">
        <v>3</v>
      </c>
      <c r="BE41" s="37"/>
      <c r="BF41" s="37"/>
      <c r="BG41" s="37"/>
      <c r="BH41" s="37"/>
      <c r="BI41" s="37"/>
      <c r="BJ41" s="37"/>
      <c r="BK41" s="37"/>
      <c r="BL41" s="37"/>
      <c r="BM41" s="37"/>
      <c r="BN41" s="37"/>
      <c r="BO41" s="37"/>
      <c r="BP41" s="37"/>
      <c r="BQ41" s="37"/>
    </row>
    <row r="42" spans="1:79" ht="29.1"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t="s">
        <v>5</v>
      </c>
      <c r="AB42" s="37"/>
      <c r="AC42" s="37"/>
      <c r="AD42" s="37"/>
      <c r="AE42" s="37"/>
      <c r="AF42" s="37" t="s">
        <v>4</v>
      </c>
      <c r="AG42" s="37"/>
      <c r="AH42" s="37"/>
      <c r="AI42" s="37"/>
      <c r="AJ42" s="37"/>
      <c r="AK42" s="37" t="s">
        <v>31</v>
      </c>
      <c r="AL42" s="37"/>
      <c r="AM42" s="37"/>
      <c r="AN42" s="37"/>
      <c r="AO42" s="37"/>
      <c r="AP42" s="37" t="s">
        <v>5</v>
      </c>
      <c r="AQ42" s="37"/>
      <c r="AR42" s="37"/>
      <c r="AS42" s="37"/>
      <c r="AT42" s="37"/>
      <c r="AU42" s="37" t="s">
        <v>4</v>
      </c>
      <c r="AV42" s="37"/>
      <c r="AW42" s="37"/>
      <c r="AX42" s="37"/>
      <c r="AY42" s="37"/>
      <c r="AZ42" s="37" t="s">
        <v>31</v>
      </c>
      <c r="BA42" s="37"/>
      <c r="BB42" s="37"/>
      <c r="BC42" s="37"/>
      <c r="BD42" s="37" t="s">
        <v>5</v>
      </c>
      <c r="BE42" s="37"/>
      <c r="BF42" s="37"/>
      <c r="BG42" s="37"/>
      <c r="BH42" s="37"/>
      <c r="BI42" s="37" t="s">
        <v>4</v>
      </c>
      <c r="BJ42" s="37"/>
      <c r="BK42" s="37"/>
      <c r="BL42" s="37"/>
      <c r="BM42" s="37"/>
      <c r="BN42" s="37" t="s">
        <v>32</v>
      </c>
      <c r="BO42" s="37"/>
      <c r="BP42" s="37"/>
      <c r="BQ42" s="37"/>
    </row>
    <row r="43" spans="1:79" ht="15.95" customHeight="1" x14ac:dyDescent="0.2">
      <c r="A43" s="49">
        <v>1</v>
      </c>
      <c r="B43" s="49"/>
      <c r="C43" s="49">
        <v>2</v>
      </c>
      <c r="D43" s="49"/>
      <c r="E43" s="49"/>
      <c r="F43" s="49"/>
      <c r="G43" s="49"/>
      <c r="H43" s="49"/>
      <c r="I43" s="49"/>
      <c r="J43" s="49"/>
      <c r="K43" s="49"/>
      <c r="L43" s="49"/>
      <c r="M43" s="49"/>
      <c r="N43" s="49"/>
      <c r="O43" s="49"/>
      <c r="P43" s="49"/>
      <c r="Q43" s="49"/>
      <c r="R43" s="49"/>
      <c r="S43" s="49"/>
      <c r="T43" s="49"/>
      <c r="U43" s="49"/>
      <c r="V43" s="49"/>
      <c r="W43" s="49"/>
      <c r="X43" s="49"/>
      <c r="Y43" s="49"/>
      <c r="Z43" s="49"/>
      <c r="AA43" s="50">
        <v>3</v>
      </c>
      <c r="AB43" s="51"/>
      <c r="AC43" s="51"/>
      <c r="AD43" s="51"/>
      <c r="AE43" s="52"/>
      <c r="AF43" s="50">
        <v>4</v>
      </c>
      <c r="AG43" s="51"/>
      <c r="AH43" s="51"/>
      <c r="AI43" s="51"/>
      <c r="AJ43" s="52"/>
      <c r="AK43" s="50">
        <v>5</v>
      </c>
      <c r="AL43" s="51"/>
      <c r="AM43" s="51"/>
      <c r="AN43" s="51"/>
      <c r="AO43" s="52"/>
      <c r="AP43" s="50">
        <v>6</v>
      </c>
      <c r="AQ43" s="51"/>
      <c r="AR43" s="51"/>
      <c r="AS43" s="51"/>
      <c r="AT43" s="52"/>
      <c r="AU43" s="50">
        <v>7</v>
      </c>
      <c r="AV43" s="51"/>
      <c r="AW43" s="51"/>
      <c r="AX43" s="51"/>
      <c r="AY43" s="52"/>
      <c r="AZ43" s="50">
        <v>8</v>
      </c>
      <c r="BA43" s="51"/>
      <c r="BB43" s="51"/>
      <c r="BC43" s="52"/>
      <c r="BD43" s="50">
        <v>9</v>
      </c>
      <c r="BE43" s="51"/>
      <c r="BF43" s="51"/>
      <c r="BG43" s="51"/>
      <c r="BH43" s="52"/>
      <c r="BI43" s="49">
        <v>10</v>
      </c>
      <c r="BJ43" s="49"/>
      <c r="BK43" s="49"/>
      <c r="BL43" s="49"/>
      <c r="BM43" s="49"/>
      <c r="BN43" s="49">
        <v>11</v>
      </c>
      <c r="BO43" s="49"/>
      <c r="BP43" s="49"/>
      <c r="BQ43" s="49"/>
    </row>
    <row r="44" spans="1:79" ht="15.75" hidden="1" customHeight="1" x14ac:dyDescent="0.2">
      <c r="A44" s="26" t="s">
        <v>18</v>
      </c>
      <c r="B44" s="26"/>
      <c r="C44" s="82" t="s">
        <v>19</v>
      </c>
      <c r="D44" s="82"/>
      <c r="E44" s="82"/>
      <c r="F44" s="82"/>
      <c r="G44" s="82"/>
      <c r="H44" s="82"/>
      <c r="I44" s="82"/>
      <c r="J44" s="82"/>
      <c r="K44" s="82"/>
      <c r="L44" s="82"/>
      <c r="M44" s="82"/>
      <c r="N44" s="82"/>
      <c r="O44" s="82"/>
      <c r="P44" s="82"/>
      <c r="Q44" s="82"/>
      <c r="R44" s="82"/>
      <c r="S44" s="82"/>
      <c r="T44" s="82"/>
      <c r="U44" s="82"/>
      <c r="V44" s="82"/>
      <c r="W44" s="82"/>
      <c r="X44" s="82"/>
      <c r="Y44" s="82"/>
      <c r="Z44" s="83"/>
      <c r="AA44" s="48" t="s">
        <v>15</v>
      </c>
      <c r="AB44" s="48"/>
      <c r="AC44" s="48"/>
      <c r="AD44" s="48"/>
      <c r="AE44" s="48"/>
      <c r="AF44" s="48" t="s">
        <v>14</v>
      </c>
      <c r="AG44" s="48"/>
      <c r="AH44" s="48"/>
      <c r="AI44" s="48"/>
      <c r="AJ44" s="48"/>
      <c r="AK44" s="57" t="s">
        <v>21</v>
      </c>
      <c r="AL44" s="57"/>
      <c r="AM44" s="57"/>
      <c r="AN44" s="57"/>
      <c r="AO44" s="57"/>
      <c r="AP44" s="48" t="s">
        <v>16</v>
      </c>
      <c r="AQ44" s="48"/>
      <c r="AR44" s="48"/>
      <c r="AS44" s="48"/>
      <c r="AT44" s="48"/>
      <c r="AU44" s="48" t="s">
        <v>17</v>
      </c>
      <c r="AV44" s="48"/>
      <c r="AW44" s="48"/>
      <c r="AX44" s="48"/>
      <c r="AY44" s="48"/>
      <c r="AZ44" s="57" t="s">
        <v>21</v>
      </c>
      <c r="BA44" s="57"/>
      <c r="BB44" s="57"/>
      <c r="BC44" s="57"/>
      <c r="BD44" s="59" t="s">
        <v>37</v>
      </c>
      <c r="BE44" s="59"/>
      <c r="BF44" s="59"/>
      <c r="BG44" s="59"/>
      <c r="BH44" s="59"/>
      <c r="BI44" s="59" t="s">
        <v>37</v>
      </c>
      <c r="BJ44" s="59"/>
      <c r="BK44" s="59"/>
      <c r="BL44" s="59"/>
      <c r="BM44" s="59"/>
      <c r="BN44" s="53" t="s">
        <v>21</v>
      </c>
      <c r="BO44" s="53"/>
      <c r="BP44" s="53"/>
      <c r="BQ44" s="53"/>
      <c r="CA44" s="1" t="s">
        <v>24</v>
      </c>
    </row>
    <row r="45" spans="1:79" ht="31.5" customHeight="1" x14ac:dyDescent="0.2">
      <c r="A45" s="37">
        <v>1</v>
      </c>
      <c r="B45" s="37"/>
      <c r="C45" s="92" t="s">
        <v>64</v>
      </c>
      <c r="D45" s="93"/>
      <c r="E45" s="93"/>
      <c r="F45" s="93"/>
      <c r="G45" s="93"/>
      <c r="H45" s="93"/>
      <c r="I45" s="93"/>
      <c r="J45" s="93"/>
      <c r="K45" s="93"/>
      <c r="L45" s="93"/>
      <c r="M45" s="93"/>
      <c r="N45" s="93"/>
      <c r="O45" s="93"/>
      <c r="P45" s="93"/>
      <c r="Q45" s="93"/>
      <c r="R45" s="93"/>
      <c r="S45" s="93"/>
      <c r="T45" s="93"/>
      <c r="U45" s="93"/>
      <c r="V45" s="93"/>
      <c r="W45" s="93"/>
      <c r="X45" s="93"/>
      <c r="Y45" s="93"/>
      <c r="Z45" s="94"/>
      <c r="AA45" s="60">
        <v>1957083</v>
      </c>
      <c r="AB45" s="60"/>
      <c r="AC45" s="60"/>
      <c r="AD45" s="60"/>
      <c r="AE45" s="60"/>
      <c r="AF45" s="60">
        <v>141100</v>
      </c>
      <c r="AG45" s="60"/>
      <c r="AH45" s="60"/>
      <c r="AI45" s="60"/>
      <c r="AJ45" s="60"/>
      <c r="AK45" s="60">
        <f>AA45+AF45</f>
        <v>2098183</v>
      </c>
      <c r="AL45" s="60"/>
      <c r="AM45" s="60"/>
      <c r="AN45" s="60"/>
      <c r="AO45" s="60"/>
      <c r="AP45" s="60">
        <v>1932910.75</v>
      </c>
      <c r="AQ45" s="60"/>
      <c r="AR45" s="60"/>
      <c r="AS45" s="60"/>
      <c r="AT45" s="60"/>
      <c r="AU45" s="60">
        <v>138448</v>
      </c>
      <c r="AV45" s="60"/>
      <c r="AW45" s="60"/>
      <c r="AX45" s="60"/>
      <c r="AY45" s="60"/>
      <c r="AZ45" s="60">
        <f>AP45+AU45</f>
        <v>2071358.75</v>
      </c>
      <c r="BA45" s="60"/>
      <c r="BB45" s="60"/>
      <c r="BC45" s="60"/>
      <c r="BD45" s="60">
        <f>AP45-AA45</f>
        <v>-24172.25</v>
      </c>
      <c r="BE45" s="60"/>
      <c r="BF45" s="60"/>
      <c r="BG45" s="60"/>
      <c r="BH45" s="60"/>
      <c r="BI45" s="60">
        <f>AU45-AF45</f>
        <v>-2652</v>
      </c>
      <c r="BJ45" s="60"/>
      <c r="BK45" s="60"/>
      <c r="BL45" s="60"/>
      <c r="BM45" s="60"/>
      <c r="BN45" s="58">
        <f>BD45+BI45</f>
        <v>-26824.25</v>
      </c>
      <c r="BO45" s="58"/>
      <c r="BP45" s="58"/>
      <c r="BQ45" s="58"/>
      <c r="CA45" s="1" t="s">
        <v>25</v>
      </c>
    </row>
    <row r="46" spans="1:79" ht="47.25" customHeight="1" x14ac:dyDescent="0.2">
      <c r="A46" s="37">
        <v>2</v>
      </c>
      <c r="B46" s="37"/>
      <c r="C46" s="92" t="s">
        <v>65</v>
      </c>
      <c r="D46" s="93"/>
      <c r="E46" s="93"/>
      <c r="F46" s="93"/>
      <c r="G46" s="93"/>
      <c r="H46" s="93"/>
      <c r="I46" s="93"/>
      <c r="J46" s="93"/>
      <c r="K46" s="93"/>
      <c r="L46" s="93"/>
      <c r="M46" s="93"/>
      <c r="N46" s="93"/>
      <c r="O46" s="93"/>
      <c r="P46" s="93"/>
      <c r="Q46" s="93"/>
      <c r="R46" s="93"/>
      <c r="S46" s="93"/>
      <c r="T46" s="93"/>
      <c r="U46" s="93"/>
      <c r="V46" s="93"/>
      <c r="W46" s="93"/>
      <c r="X46" s="93"/>
      <c r="Y46" s="93"/>
      <c r="Z46" s="94"/>
      <c r="AA46" s="60">
        <v>3267892</v>
      </c>
      <c r="AB46" s="60"/>
      <c r="AC46" s="60"/>
      <c r="AD46" s="60"/>
      <c r="AE46" s="60"/>
      <c r="AF46" s="60">
        <v>546477</v>
      </c>
      <c r="AG46" s="60"/>
      <c r="AH46" s="60"/>
      <c r="AI46" s="60"/>
      <c r="AJ46" s="60"/>
      <c r="AK46" s="60">
        <f>AA46+AF46</f>
        <v>3814369</v>
      </c>
      <c r="AL46" s="60"/>
      <c r="AM46" s="60"/>
      <c r="AN46" s="60"/>
      <c r="AO46" s="60"/>
      <c r="AP46" s="60">
        <v>3262703.35</v>
      </c>
      <c r="AQ46" s="60"/>
      <c r="AR46" s="60"/>
      <c r="AS46" s="60"/>
      <c r="AT46" s="60"/>
      <c r="AU46" s="60">
        <v>545508.17000000004</v>
      </c>
      <c r="AV46" s="60"/>
      <c r="AW46" s="60"/>
      <c r="AX46" s="60"/>
      <c r="AY46" s="60"/>
      <c r="AZ46" s="60">
        <f>AP46+AU46</f>
        <v>3808211.52</v>
      </c>
      <c r="BA46" s="60"/>
      <c r="BB46" s="60"/>
      <c r="BC46" s="60"/>
      <c r="BD46" s="60">
        <f>AP46-AA46</f>
        <v>-5188.6499999999069</v>
      </c>
      <c r="BE46" s="60"/>
      <c r="BF46" s="60"/>
      <c r="BG46" s="60"/>
      <c r="BH46" s="60"/>
      <c r="BI46" s="60">
        <f>AU46-AF46</f>
        <v>-968.82999999995809</v>
      </c>
      <c r="BJ46" s="60"/>
      <c r="BK46" s="60"/>
      <c r="BL46" s="60"/>
      <c r="BM46" s="60"/>
      <c r="BN46" s="58">
        <f>BD46+BI46</f>
        <v>-6157.479999999865</v>
      </c>
      <c r="BO46" s="58"/>
      <c r="BP46" s="58"/>
      <c r="BQ46" s="58"/>
    </row>
    <row r="47" spans="1:79" ht="63" customHeight="1" x14ac:dyDescent="0.2">
      <c r="A47" s="37">
        <v>3</v>
      </c>
      <c r="B47" s="37"/>
      <c r="C47" s="92" t="s">
        <v>66</v>
      </c>
      <c r="D47" s="93"/>
      <c r="E47" s="93"/>
      <c r="F47" s="93"/>
      <c r="G47" s="93"/>
      <c r="H47" s="93"/>
      <c r="I47" s="93"/>
      <c r="J47" s="93"/>
      <c r="K47" s="93"/>
      <c r="L47" s="93"/>
      <c r="M47" s="93"/>
      <c r="N47" s="93"/>
      <c r="O47" s="93"/>
      <c r="P47" s="93"/>
      <c r="Q47" s="93"/>
      <c r="R47" s="93"/>
      <c r="S47" s="93"/>
      <c r="T47" s="93"/>
      <c r="U47" s="93"/>
      <c r="V47" s="93"/>
      <c r="W47" s="93"/>
      <c r="X47" s="93"/>
      <c r="Y47" s="93"/>
      <c r="Z47" s="94"/>
      <c r="AA47" s="60">
        <v>0</v>
      </c>
      <c r="AB47" s="60"/>
      <c r="AC47" s="60"/>
      <c r="AD47" s="60"/>
      <c r="AE47" s="60"/>
      <c r="AF47" s="60">
        <f>1806886+1802910</f>
        <v>3609796</v>
      </c>
      <c r="AG47" s="60"/>
      <c r="AH47" s="60"/>
      <c r="AI47" s="60"/>
      <c r="AJ47" s="60"/>
      <c r="AK47" s="60">
        <f>AA47+AF47</f>
        <v>3609796</v>
      </c>
      <c r="AL47" s="60"/>
      <c r="AM47" s="60"/>
      <c r="AN47" s="60"/>
      <c r="AO47" s="60"/>
      <c r="AP47" s="60">
        <v>0</v>
      </c>
      <c r="AQ47" s="60"/>
      <c r="AR47" s="60"/>
      <c r="AS47" s="60"/>
      <c r="AT47" s="60"/>
      <c r="AU47" s="60">
        <f>1787839.45+1802815.39</f>
        <v>3590654.84</v>
      </c>
      <c r="AV47" s="60"/>
      <c r="AW47" s="60"/>
      <c r="AX47" s="60"/>
      <c r="AY47" s="60"/>
      <c r="AZ47" s="60">
        <f>AP47+AU47</f>
        <v>3590654.84</v>
      </c>
      <c r="BA47" s="60"/>
      <c r="BB47" s="60"/>
      <c r="BC47" s="60"/>
      <c r="BD47" s="60">
        <f>AP47-AA47</f>
        <v>0</v>
      </c>
      <c r="BE47" s="60"/>
      <c r="BF47" s="60"/>
      <c r="BG47" s="60"/>
      <c r="BH47" s="60"/>
      <c r="BI47" s="60">
        <f>AU47-AF47</f>
        <v>-19141.160000000149</v>
      </c>
      <c r="BJ47" s="60"/>
      <c r="BK47" s="60"/>
      <c r="BL47" s="60"/>
      <c r="BM47" s="60"/>
      <c r="BN47" s="58">
        <f>BD47+BI47</f>
        <v>-19141.160000000149</v>
      </c>
      <c r="BO47" s="58"/>
      <c r="BP47" s="58"/>
      <c r="BQ47" s="58"/>
    </row>
    <row r="48" spans="1:79" s="19" customFormat="1" ht="15.75" x14ac:dyDescent="0.2">
      <c r="A48" s="79"/>
      <c r="B48" s="79"/>
      <c r="C48" s="101" t="s">
        <v>67</v>
      </c>
      <c r="D48" s="102"/>
      <c r="E48" s="102"/>
      <c r="F48" s="102"/>
      <c r="G48" s="102"/>
      <c r="H48" s="102"/>
      <c r="I48" s="102"/>
      <c r="J48" s="102"/>
      <c r="K48" s="102"/>
      <c r="L48" s="102"/>
      <c r="M48" s="102"/>
      <c r="N48" s="102"/>
      <c r="O48" s="102"/>
      <c r="P48" s="102"/>
      <c r="Q48" s="102"/>
      <c r="R48" s="102"/>
      <c r="S48" s="102"/>
      <c r="T48" s="102"/>
      <c r="U48" s="102"/>
      <c r="V48" s="102"/>
      <c r="W48" s="102"/>
      <c r="X48" s="102"/>
      <c r="Y48" s="102"/>
      <c r="Z48" s="103"/>
      <c r="AA48" s="104">
        <f>SUM(AA45:AE47)</f>
        <v>5224975</v>
      </c>
      <c r="AB48" s="104"/>
      <c r="AC48" s="104"/>
      <c r="AD48" s="104"/>
      <c r="AE48" s="104"/>
      <c r="AF48" s="104">
        <f>SUM(AF45:AJ47)</f>
        <v>4297373</v>
      </c>
      <c r="AG48" s="104"/>
      <c r="AH48" s="104"/>
      <c r="AI48" s="104"/>
      <c r="AJ48" s="104"/>
      <c r="AK48" s="104">
        <f>SUM(AK45:AO47)</f>
        <v>9522348</v>
      </c>
      <c r="AL48" s="104"/>
      <c r="AM48" s="104"/>
      <c r="AN48" s="104"/>
      <c r="AO48" s="104"/>
      <c r="AP48" s="104">
        <f>SUM(AP45:AT47)</f>
        <v>5195614.0999999996</v>
      </c>
      <c r="AQ48" s="104"/>
      <c r="AR48" s="104"/>
      <c r="AS48" s="104"/>
      <c r="AT48" s="104"/>
      <c r="AU48" s="104">
        <f>SUM(AU45:AY47)</f>
        <v>4274611.01</v>
      </c>
      <c r="AV48" s="104"/>
      <c r="AW48" s="104"/>
      <c r="AX48" s="104"/>
      <c r="AY48" s="104"/>
      <c r="AZ48" s="80">
        <f>SUM(AZ45:BC47)</f>
        <v>9470225.1099999994</v>
      </c>
      <c r="BA48" s="80"/>
      <c r="BB48" s="80"/>
      <c r="BC48" s="80"/>
      <c r="BD48" s="104">
        <f>AP48-AA48</f>
        <v>-29360.900000000373</v>
      </c>
      <c r="BE48" s="104"/>
      <c r="BF48" s="104"/>
      <c r="BG48" s="104"/>
      <c r="BH48" s="104"/>
      <c r="BI48" s="104">
        <f>AU48-AF48</f>
        <v>-22761.990000000224</v>
      </c>
      <c r="BJ48" s="104"/>
      <c r="BK48" s="104"/>
      <c r="BL48" s="104"/>
      <c r="BM48" s="104"/>
      <c r="BN48" s="80">
        <f>BD48+BI48</f>
        <v>-52122.890000000596</v>
      </c>
      <c r="BO48" s="80"/>
      <c r="BP48" s="80"/>
      <c r="BQ48" s="80"/>
    </row>
    <row r="49" spans="1:79" x14ac:dyDescent="0.2">
      <c r="BN49" s="23"/>
      <c r="BO49" s="23"/>
      <c r="BP49" s="23"/>
      <c r="BQ49" s="23"/>
    </row>
    <row r="50" spans="1:79" ht="15.75" customHeight="1" x14ac:dyDescent="0.2">
      <c r="A50" s="24"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row>
    <row r="51" spans="1:79" ht="15" customHeight="1" x14ac:dyDescent="0.2">
      <c r="A51" s="36" t="s">
        <v>89</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1:79" ht="28.5" customHeight="1" x14ac:dyDescent="0.2">
      <c r="A52" s="37" t="s">
        <v>34</v>
      </c>
      <c r="B52" s="37"/>
      <c r="C52" s="37"/>
      <c r="D52" s="37"/>
      <c r="E52" s="37"/>
      <c r="F52" s="37"/>
      <c r="G52" s="37"/>
      <c r="H52" s="37"/>
      <c r="I52" s="37"/>
      <c r="J52" s="37"/>
      <c r="K52" s="37"/>
      <c r="L52" s="37"/>
      <c r="M52" s="37"/>
      <c r="N52" s="37"/>
      <c r="O52" s="37"/>
      <c r="P52" s="37"/>
      <c r="Q52" s="37" t="s">
        <v>30</v>
      </c>
      <c r="R52" s="37"/>
      <c r="S52" s="37"/>
      <c r="T52" s="37"/>
      <c r="U52" s="37"/>
      <c r="V52" s="37"/>
      <c r="W52" s="37"/>
      <c r="X52" s="37"/>
      <c r="Y52" s="37"/>
      <c r="Z52" s="37"/>
      <c r="AA52" s="37"/>
      <c r="AB52" s="37"/>
      <c r="AC52" s="37"/>
      <c r="AD52" s="37"/>
      <c r="AE52" s="37"/>
      <c r="AF52" s="37"/>
      <c r="AG52" s="37" t="s">
        <v>54</v>
      </c>
      <c r="AH52" s="37"/>
      <c r="AI52" s="37"/>
      <c r="AJ52" s="37"/>
      <c r="AK52" s="37"/>
      <c r="AL52" s="37"/>
      <c r="AM52" s="37"/>
      <c r="AN52" s="37"/>
      <c r="AO52" s="37"/>
      <c r="AP52" s="37"/>
      <c r="AQ52" s="37"/>
      <c r="AR52" s="37"/>
      <c r="AS52" s="37"/>
      <c r="AT52" s="37"/>
      <c r="AU52" s="37"/>
      <c r="AV52" s="37"/>
      <c r="AW52" s="37" t="s">
        <v>3</v>
      </c>
      <c r="AX52" s="37"/>
      <c r="AY52" s="37"/>
      <c r="AZ52" s="37"/>
      <c r="BA52" s="37"/>
      <c r="BB52" s="37"/>
      <c r="BC52" s="37"/>
      <c r="BD52" s="37"/>
      <c r="BE52" s="37"/>
      <c r="BF52" s="37"/>
      <c r="BG52" s="37"/>
      <c r="BH52" s="37"/>
      <c r="BI52" s="37"/>
      <c r="BJ52" s="37"/>
      <c r="BK52" s="37"/>
      <c r="BL52" s="37"/>
      <c r="BM52" s="2"/>
      <c r="BN52" s="2"/>
      <c r="BO52" s="2"/>
      <c r="BP52" s="2"/>
      <c r="BQ52" s="2"/>
    </row>
    <row r="53" spans="1:79" ht="29.1" customHeight="1" x14ac:dyDescent="0.2">
      <c r="A53" s="37"/>
      <c r="B53" s="37"/>
      <c r="C53" s="37"/>
      <c r="D53" s="37"/>
      <c r="E53" s="37"/>
      <c r="F53" s="37"/>
      <c r="G53" s="37"/>
      <c r="H53" s="37"/>
      <c r="I53" s="37"/>
      <c r="J53" s="37"/>
      <c r="K53" s="37"/>
      <c r="L53" s="37"/>
      <c r="M53" s="37"/>
      <c r="N53" s="37"/>
      <c r="O53" s="37"/>
      <c r="P53" s="37"/>
      <c r="Q53" s="37" t="s">
        <v>5</v>
      </c>
      <c r="R53" s="37"/>
      <c r="S53" s="37"/>
      <c r="T53" s="37"/>
      <c r="U53" s="37"/>
      <c r="V53" s="37" t="s">
        <v>4</v>
      </c>
      <c r="W53" s="37"/>
      <c r="X53" s="37"/>
      <c r="Y53" s="37"/>
      <c r="Z53" s="37"/>
      <c r="AA53" s="37" t="s">
        <v>31</v>
      </c>
      <c r="AB53" s="37"/>
      <c r="AC53" s="37"/>
      <c r="AD53" s="37"/>
      <c r="AE53" s="37"/>
      <c r="AF53" s="37"/>
      <c r="AG53" s="37" t="s">
        <v>5</v>
      </c>
      <c r="AH53" s="37"/>
      <c r="AI53" s="37"/>
      <c r="AJ53" s="37"/>
      <c r="AK53" s="37"/>
      <c r="AL53" s="37" t="s">
        <v>4</v>
      </c>
      <c r="AM53" s="37"/>
      <c r="AN53" s="37"/>
      <c r="AO53" s="37"/>
      <c r="AP53" s="37"/>
      <c r="AQ53" s="37" t="s">
        <v>31</v>
      </c>
      <c r="AR53" s="37"/>
      <c r="AS53" s="37"/>
      <c r="AT53" s="37"/>
      <c r="AU53" s="37"/>
      <c r="AV53" s="37"/>
      <c r="AW53" s="54" t="s">
        <v>5</v>
      </c>
      <c r="AX53" s="55"/>
      <c r="AY53" s="55"/>
      <c r="AZ53" s="55"/>
      <c r="BA53" s="56"/>
      <c r="BB53" s="54" t="s">
        <v>4</v>
      </c>
      <c r="BC53" s="55"/>
      <c r="BD53" s="55"/>
      <c r="BE53" s="55"/>
      <c r="BF53" s="56"/>
      <c r="BG53" s="37" t="s">
        <v>31</v>
      </c>
      <c r="BH53" s="37"/>
      <c r="BI53" s="37"/>
      <c r="BJ53" s="37"/>
      <c r="BK53" s="37"/>
      <c r="BL53" s="37"/>
      <c r="BM53" s="2"/>
      <c r="BN53" s="2"/>
      <c r="BO53" s="2"/>
      <c r="BP53" s="2"/>
      <c r="BQ53" s="2"/>
    </row>
    <row r="54" spans="1:79" ht="15.95" customHeight="1" x14ac:dyDescent="0.25">
      <c r="A54" s="37">
        <v>1</v>
      </c>
      <c r="B54" s="37"/>
      <c r="C54" s="37"/>
      <c r="D54" s="37"/>
      <c r="E54" s="37"/>
      <c r="F54" s="37"/>
      <c r="G54" s="37"/>
      <c r="H54" s="37"/>
      <c r="I54" s="37"/>
      <c r="J54" s="37"/>
      <c r="K54" s="37"/>
      <c r="L54" s="37"/>
      <c r="M54" s="37"/>
      <c r="N54" s="37"/>
      <c r="O54" s="37"/>
      <c r="P54" s="37"/>
      <c r="Q54" s="37">
        <v>2</v>
      </c>
      <c r="R54" s="37"/>
      <c r="S54" s="37"/>
      <c r="T54" s="37"/>
      <c r="U54" s="37"/>
      <c r="V54" s="37">
        <v>3</v>
      </c>
      <c r="W54" s="37"/>
      <c r="X54" s="37"/>
      <c r="Y54" s="37"/>
      <c r="Z54" s="37"/>
      <c r="AA54" s="37">
        <v>4</v>
      </c>
      <c r="AB54" s="37"/>
      <c r="AC54" s="37"/>
      <c r="AD54" s="37"/>
      <c r="AE54" s="37"/>
      <c r="AF54" s="37"/>
      <c r="AG54" s="37">
        <v>5</v>
      </c>
      <c r="AH54" s="37"/>
      <c r="AI54" s="37"/>
      <c r="AJ54" s="37"/>
      <c r="AK54" s="37"/>
      <c r="AL54" s="37">
        <v>6</v>
      </c>
      <c r="AM54" s="37"/>
      <c r="AN54" s="37"/>
      <c r="AO54" s="37"/>
      <c r="AP54" s="37"/>
      <c r="AQ54" s="37">
        <v>7</v>
      </c>
      <c r="AR54" s="37"/>
      <c r="AS54" s="37"/>
      <c r="AT54" s="37"/>
      <c r="AU54" s="37"/>
      <c r="AV54" s="37"/>
      <c r="AW54" s="37">
        <v>8</v>
      </c>
      <c r="AX54" s="37"/>
      <c r="AY54" s="37"/>
      <c r="AZ54" s="37"/>
      <c r="BA54" s="37"/>
      <c r="BB54" s="81">
        <v>9</v>
      </c>
      <c r="BC54" s="81"/>
      <c r="BD54" s="81"/>
      <c r="BE54" s="81"/>
      <c r="BF54" s="81"/>
      <c r="BG54" s="81">
        <v>10</v>
      </c>
      <c r="BH54" s="81"/>
      <c r="BI54" s="81"/>
      <c r="BJ54" s="81"/>
      <c r="BK54" s="81"/>
      <c r="BL54" s="81"/>
      <c r="BM54" s="6"/>
      <c r="BN54" s="6"/>
      <c r="BO54" s="6"/>
      <c r="BP54" s="6"/>
      <c r="BQ54" s="6"/>
    </row>
    <row r="55" spans="1:79" ht="18" hidden="1" customHeight="1" x14ac:dyDescent="0.2">
      <c r="A55" s="61" t="s">
        <v>19</v>
      </c>
      <c r="B55" s="61"/>
      <c r="C55" s="61"/>
      <c r="D55" s="61"/>
      <c r="E55" s="61"/>
      <c r="F55" s="61"/>
      <c r="G55" s="61"/>
      <c r="H55" s="61"/>
      <c r="I55" s="61"/>
      <c r="J55" s="61"/>
      <c r="K55" s="61"/>
      <c r="L55" s="61"/>
      <c r="M55" s="61"/>
      <c r="N55" s="61"/>
      <c r="O55" s="61"/>
      <c r="P55" s="61"/>
      <c r="Q55" s="48" t="s">
        <v>15</v>
      </c>
      <c r="R55" s="48"/>
      <c r="S55" s="48"/>
      <c r="T55" s="48"/>
      <c r="U55" s="48"/>
      <c r="V55" s="48" t="s">
        <v>14</v>
      </c>
      <c r="W55" s="48"/>
      <c r="X55" s="48"/>
      <c r="Y55" s="48"/>
      <c r="Z55" s="48"/>
      <c r="AA55" s="57" t="s">
        <v>21</v>
      </c>
      <c r="AB55" s="53"/>
      <c r="AC55" s="53"/>
      <c r="AD55" s="53"/>
      <c r="AE55" s="53"/>
      <c r="AF55" s="53"/>
      <c r="AG55" s="48" t="s">
        <v>16</v>
      </c>
      <c r="AH55" s="48"/>
      <c r="AI55" s="48"/>
      <c r="AJ55" s="48"/>
      <c r="AK55" s="48"/>
      <c r="AL55" s="48" t="s">
        <v>17</v>
      </c>
      <c r="AM55" s="48"/>
      <c r="AN55" s="48"/>
      <c r="AO55" s="48"/>
      <c r="AP55" s="48"/>
      <c r="AQ55" s="57" t="s">
        <v>21</v>
      </c>
      <c r="AR55" s="53"/>
      <c r="AS55" s="53"/>
      <c r="AT55" s="53"/>
      <c r="AU55" s="53"/>
      <c r="AV55" s="53"/>
      <c r="AW55" s="95" t="s">
        <v>22</v>
      </c>
      <c r="AX55" s="96"/>
      <c r="AY55" s="96"/>
      <c r="AZ55" s="96"/>
      <c r="BA55" s="97"/>
      <c r="BB55" s="95" t="s">
        <v>22</v>
      </c>
      <c r="BC55" s="96"/>
      <c r="BD55" s="96"/>
      <c r="BE55" s="96"/>
      <c r="BF55" s="97"/>
      <c r="BG55" s="53" t="s">
        <v>21</v>
      </c>
      <c r="BH55" s="53"/>
      <c r="BI55" s="53"/>
      <c r="BJ55" s="53"/>
      <c r="BK55" s="53"/>
      <c r="BL55" s="53"/>
      <c r="BM55" s="7"/>
      <c r="BN55" s="7"/>
      <c r="BO55" s="7"/>
      <c r="BP55" s="7"/>
      <c r="BQ55" s="7"/>
      <c r="CA55" s="1" t="s">
        <v>26</v>
      </c>
    </row>
    <row r="56" spans="1:79" ht="31.5" customHeight="1" x14ac:dyDescent="0.2">
      <c r="A56" s="75" t="s">
        <v>68</v>
      </c>
      <c r="B56" s="76"/>
      <c r="C56" s="76"/>
      <c r="D56" s="76"/>
      <c r="E56" s="76"/>
      <c r="F56" s="76"/>
      <c r="G56" s="76"/>
      <c r="H56" s="76"/>
      <c r="I56" s="76"/>
      <c r="J56" s="76"/>
      <c r="K56" s="76"/>
      <c r="L56" s="76"/>
      <c r="M56" s="76"/>
      <c r="N56" s="76"/>
      <c r="O56" s="76"/>
      <c r="P56" s="77"/>
      <c r="Q56" s="68">
        <v>5249475</v>
      </c>
      <c r="R56" s="68"/>
      <c r="S56" s="68"/>
      <c r="T56" s="68"/>
      <c r="U56" s="68"/>
      <c r="V56" s="68">
        <v>2904330</v>
      </c>
      <c r="W56" s="68"/>
      <c r="X56" s="68"/>
      <c r="Y56" s="68"/>
      <c r="Z56" s="68"/>
      <c r="AA56" s="68">
        <f>Q56+V56</f>
        <v>8153805</v>
      </c>
      <c r="AB56" s="68"/>
      <c r="AC56" s="68"/>
      <c r="AD56" s="68"/>
      <c r="AE56" s="68"/>
      <c r="AF56" s="68"/>
      <c r="AG56" s="68">
        <f>AP48</f>
        <v>5195614.0999999996</v>
      </c>
      <c r="AH56" s="68"/>
      <c r="AI56" s="68"/>
      <c r="AJ56" s="68"/>
      <c r="AK56" s="68"/>
      <c r="AL56" s="68">
        <f>AU48</f>
        <v>4274611.01</v>
      </c>
      <c r="AM56" s="68"/>
      <c r="AN56" s="68"/>
      <c r="AO56" s="68"/>
      <c r="AP56" s="68"/>
      <c r="AQ56" s="68">
        <f>AG56+AL56</f>
        <v>9470225.1099999994</v>
      </c>
      <c r="AR56" s="68"/>
      <c r="AS56" s="68"/>
      <c r="AT56" s="68"/>
      <c r="AU56" s="68"/>
      <c r="AV56" s="68"/>
      <c r="AW56" s="68">
        <f>AG56-Q56</f>
        <v>-53860.900000000373</v>
      </c>
      <c r="AX56" s="68"/>
      <c r="AY56" s="68"/>
      <c r="AZ56" s="68"/>
      <c r="BA56" s="68"/>
      <c r="BB56" s="69">
        <f>AL56-V56</f>
        <v>1370281.0099999998</v>
      </c>
      <c r="BC56" s="69"/>
      <c r="BD56" s="69"/>
      <c r="BE56" s="69"/>
      <c r="BF56" s="69"/>
      <c r="BG56" s="69">
        <f>AW56+BB56</f>
        <v>1316420.1099999994</v>
      </c>
      <c r="BH56" s="69"/>
      <c r="BI56" s="69"/>
      <c r="BJ56" s="69"/>
      <c r="BK56" s="69"/>
      <c r="BL56" s="69"/>
      <c r="BM56" s="8"/>
      <c r="BN56" s="8"/>
      <c r="BO56" s="8"/>
      <c r="BP56" s="8"/>
      <c r="BQ56" s="8"/>
      <c r="CA56" s="1" t="s">
        <v>27</v>
      </c>
    </row>
    <row r="57" spans="1:79" s="19" customFormat="1" ht="15.75" x14ac:dyDescent="0.2">
      <c r="A57" s="70" t="s">
        <v>69</v>
      </c>
      <c r="B57" s="71"/>
      <c r="C57" s="71"/>
      <c r="D57" s="71"/>
      <c r="E57" s="71"/>
      <c r="F57" s="71"/>
      <c r="G57" s="71"/>
      <c r="H57" s="71"/>
      <c r="I57" s="71"/>
      <c r="J57" s="71"/>
      <c r="K57" s="71"/>
      <c r="L57" s="71"/>
      <c r="M57" s="71"/>
      <c r="N57" s="71"/>
      <c r="O57" s="71"/>
      <c r="P57" s="72"/>
      <c r="Q57" s="73">
        <v>5249475</v>
      </c>
      <c r="R57" s="73"/>
      <c r="S57" s="73"/>
      <c r="T57" s="73"/>
      <c r="U57" s="73"/>
      <c r="V57" s="73">
        <v>2904330</v>
      </c>
      <c r="W57" s="73"/>
      <c r="X57" s="73"/>
      <c r="Y57" s="73"/>
      <c r="Z57" s="73"/>
      <c r="AA57" s="73">
        <f>Q57+V57</f>
        <v>8153805</v>
      </c>
      <c r="AB57" s="73"/>
      <c r="AC57" s="73"/>
      <c r="AD57" s="73"/>
      <c r="AE57" s="73"/>
      <c r="AF57" s="73"/>
      <c r="AG57" s="73">
        <f>AG56</f>
        <v>5195614.0999999996</v>
      </c>
      <c r="AH57" s="73"/>
      <c r="AI57" s="73"/>
      <c r="AJ57" s="73"/>
      <c r="AK57" s="73"/>
      <c r="AL57" s="73">
        <f>AL56</f>
        <v>4274611.01</v>
      </c>
      <c r="AM57" s="73"/>
      <c r="AN57" s="73"/>
      <c r="AO57" s="73"/>
      <c r="AP57" s="73"/>
      <c r="AQ57" s="73">
        <f>AG57+AL57</f>
        <v>9470225.1099999994</v>
      </c>
      <c r="AR57" s="73"/>
      <c r="AS57" s="73"/>
      <c r="AT57" s="73"/>
      <c r="AU57" s="73"/>
      <c r="AV57" s="73"/>
      <c r="AW57" s="73">
        <f>AG57-Q57</f>
        <v>-53860.900000000373</v>
      </c>
      <c r="AX57" s="73"/>
      <c r="AY57" s="73"/>
      <c r="AZ57" s="73"/>
      <c r="BA57" s="73"/>
      <c r="BB57" s="74">
        <f>AL57-V57</f>
        <v>1370281.0099999998</v>
      </c>
      <c r="BC57" s="74"/>
      <c r="BD57" s="74"/>
      <c r="BE57" s="74"/>
      <c r="BF57" s="74"/>
      <c r="BG57" s="74">
        <f>AW57+BB57</f>
        <v>1316420.1099999994</v>
      </c>
      <c r="BH57" s="74"/>
      <c r="BI57" s="74"/>
      <c r="BJ57" s="74"/>
      <c r="BK57" s="74"/>
      <c r="BL57" s="74"/>
      <c r="BM57" s="20"/>
      <c r="BN57" s="20"/>
      <c r="BO57" s="20"/>
      <c r="BP57" s="20"/>
      <c r="BQ57" s="20"/>
    </row>
    <row r="59" spans="1:79" ht="15.75" customHeight="1" x14ac:dyDescent="0.2">
      <c r="A59" s="24" t="s">
        <v>53</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row>
    <row r="61" spans="1:79" ht="45" customHeight="1" x14ac:dyDescent="0.2">
      <c r="A61" s="30" t="s">
        <v>10</v>
      </c>
      <c r="B61" s="31"/>
      <c r="C61" s="30" t="s">
        <v>9</v>
      </c>
      <c r="D61" s="34"/>
      <c r="E61" s="34"/>
      <c r="F61" s="34"/>
      <c r="G61" s="34"/>
      <c r="H61" s="34"/>
      <c r="I61" s="31"/>
      <c r="J61" s="30" t="s">
        <v>8</v>
      </c>
      <c r="K61" s="34"/>
      <c r="L61" s="34"/>
      <c r="M61" s="34"/>
      <c r="N61" s="31"/>
      <c r="O61" s="30" t="s">
        <v>7</v>
      </c>
      <c r="P61" s="34"/>
      <c r="Q61" s="34"/>
      <c r="R61" s="34"/>
      <c r="S61" s="34"/>
      <c r="T61" s="34"/>
      <c r="U61" s="34"/>
      <c r="V61" s="34"/>
      <c r="W61" s="34"/>
      <c r="X61" s="31"/>
      <c r="Y61" s="37" t="s">
        <v>30</v>
      </c>
      <c r="Z61" s="37"/>
      <c r="AA61" s="37"/>
      <c r="AB61" s="37"/>
      <c r="AC61" s="37"/>
      <c r="AD61" s="37"/>
      <c r="AE61" s="37"/>
      <c r="AF61" s="37"/>
      <c r="AG61" s="37"/>
      <c r="AH61" s="37"/>
      <c r="AI61" s="37"/>
      <c r="AJ61" s="37"/>
      <c r="AK61" s="37"/>
      <c r="AL61" s="37"/>
      <c r="AM61" s="37"/>
      <c r="AN61" s="37" t="s">
        <v>55</v>
      </c>
      <c r="AO61" s="37"/>
      <c r="AP61" s="37"/>
      <c r="AQ61" s="37"/>
      <c r="AR61" s="37"/>
      <c r="AS61" s="37"/>
      <c r="AT61" s="37"/>
      <c r="AU61" s="37"/>
      <c r="AV61" s="37"/>
      <c r="AW61" s="37"/>
      <c r="AX61" s="37"/>
      <c r="AY61" s="37"/>
      <c r="AZ61" s="37"/>
      <c r="BA61" s="37"/>
      <c r="BB61" s="37"/>
      <c r="BC61" s="67" t="s">
        <v>3</v>
      </c>
      <c r="BD61" s="67"/>
      <c r="BE61" s="67"/>
      <c r="BF61" s="67"/>
      <c r="BG61" s="67"/>
      <c r="BH61" s="67"/>
      <c r="BI61" s="67"/>
      <c r="BJ61" s="67"/>
      <c r="BK61" s="67"/>
      <c r="BL61" s="67"/>
      <c r="BM61" s="67"/>
      <c r="BN61" s="67"/>
      <c r="BO61" s="67"/>
      <c r="BP61" s="67"/>
      <c r="BQ61" s="67"/>
      <c r="BR61" s="10"/>
      <c r="BS61" s="10"/>
      <c r="BT61" s="10"/>
      <c r="BU61" s="10"/>
      <c r="BV61" s="10"/>
      <c r="BW61" s="10"/>
      <c r="BX61" s="10"/>
      <c r="BY61" s="10"/>
      <c r="BZ61" s="9"/>
    </row>
    <row r="62" spans="1:79" ht="32.25" customHeight="1" x14ac:dyDescent="0.2">
      <c r="A62" s="32"/>
      <c r="B62" s="33"/>
      <c r="C62" s="32"/>
      <c r="D62" s="35"/>
      <c r="E62" s="35"/>
      <c r="F62" s="35"/>
      <c r="G62" s="35"/>
      <c r="H62" s="35"/>
      <c r="I62" s="33"/>
      <c r="J62" s="32"/>
      <c r="K62" s="35"/>
      <c r="L62" s="35"/>
      <c r="M62" s="35"/>
      <c r="N62" s="33"/>
      <c r="O62" s="32"/>
      <c r="P62" s="35"/>
      <c r="Q62" s="35"/>
      <c r="R62" s="35"/>
      <c r="S62" s="35"/>
      <c r="T62" s="35"/>
      <c r="U62" s="35"/>
      <c r="V62" s="35"/>
      <c r="W62" s="35"/>
      <c r="X62" s="33"/>
      <c r="Y62" s="54" t="s">
        <v>5</v>
      </c>
      <c r="Z62" s="55"/>
      <c r="AA62" s="55"/>
      <c r="AB62" s="55"/>
      <c r="AC62" s="56"/>
      <c r="AD62" s="54" t="s">
        <v>4</v>
      </c>
      <c r="AE62" s="55"/>
      <c r="AF62" s="55"/>
      <c r="AG62" s="55"/>
      <c r="AH62" s="56"/>
      <c r="AI62" s="37" t="s">
        <v>31</v>
      </c>
      <c r="AJ62" s="37"/>
      <c r="AK62" s="37"/>
      <c r="AL62" s="37"/>
      <c r="AM62" s="37"/>
      <c r="AN62" s="37" t="s">
        <v>5</v>
      </c>
      <c r="AO62" s="37"/>
      <c r="AP62" s="37"/>
      <c r="AQ62" s="37"/>
      <c r="AR62" s="37"/>
      <c r="AS62" s="37" t="s">
        <v>4</v>
      </c>
      <c r="AT62" s="37"/>
      <c r="AU62" s="37"/>
      <c r="AV62" s="37"/>
      <c r="AW62" s="37"/>
      <c r="AX62" s="37" t="s">
        <v>31</v>
      </c>
      <c r="AY62" s="37"/>
      <c r="AZ62" s="37"/>
      <c r="BA62" s="37"/>
      <c r="BB62" s="37"/>
      <c r="BC62" s="37" t="s">
        <v>5</v>
      </c>
      <c r="BD62" s="37"/>
      <c r="BE62" s="37"/>
      <c r="BF62" s="37"/>
      <c r="BG62" s="37"/>
      <c r="BH62" s="37" t="s">
        <v>4</v>
      </c>
      <c r="BI62" s="37"/>
      <c r="BJ62" s="37"/>
      <c r="BK62" s="37"/>
      <c r="BL62" s="37"/>
      <c r="BM62" s="37" t="s">
        <v>31</v>
      </c>
      <c r="BN62" s="37"/>
      <c r="BO62" s="37"/>
      <c r="BP62" s="37"/>
      <c r="BQ62" s="37"/>
      <c r="BR62" s="2"/>
      <c r="BS62" s="2"/>
      <c r="BT62" s="2"/>
      <c r="BU62" s="2"/>
      <c r="BV62" s="2"/>
      <c r="BW62" s="2"/>
      <c r="BX62" s="2"/>
      <c r="BY62" s="2"/>
      <c r="BZ62" s="9"/>
    </row>
    <row r="63" spans="1:79" ht="15.95" customHeight="1" x14ac:dyDescent="0.2">
      <c r="A63" s="37">
        <v>1</v>
      </c>
      <c r="B63" s="37"/>
      <c r="C63" s="37">
        <v>2</v>
      </c>
      <c r="D63" s="37"/>
      <c r="E63" s="37"/>
      <c r="F63" s="37"/>
      <c r="G63" s="37"/>
      <c r="H63" s="37"/>
      <c r="I63" s="37"/>
      <c r="J63" s="37">
        <v>3</v>
      </c>
      <c r="K63" s="37"/>
      <c r="L63" s="37"/>
      <c r="M63" s="37"/>
      <c r="N63" s="37"/>
      <c r="O63" s="37">
        <v>4</v>
      </c>
      <c r="P63" s="37"/>
      <c r="Q63" s="37"/>
      <c r="R63" s="37"/>
      <c r="S63" s="37"/>
      <c r="T63" s="37"/>
      <c r="U63" s="37"/>
      <c r="V63" s="37"/>
      <c r="W63" s="37"/>
      <c r="X63" s="37"/>
      <c r="Y63" s="37">
        <v>5</v>
      </c>
      <c r="Z63" s="37"/>
      <c r="AA63" s="37"/>
      <c r="AB63" s="37"/>
      <c r="AC63" s="37"/>
      <c r="AD63" s="37">
        <v>6</v>
      </c>
      <c r="AE63" s="37"/>
      <c r="AF63" s="37"/>
      <c r="AG63" s="37"/>
      <c r="AH63" s="37"/>
      <c r="AI63" s="37">
        <v>7</v>
      </c>
      <c r="AJ63" s="37"/>
      <c r="AK63" s="37"/>
      <c r="AL63" s="37"/>
      <c r="AM63" s="37"/>
      <c r="AN63" s="54">
        <v>8</v>
      </c>
      <c r="AO63" s="55"/>
      <c r="AP63" s="55"/>
      <c r="AQ63" s="55"/>
      <c r="AR63" s="56"/>
      <c r="AS63" s="54">
        <v>9</v>
      </c>
      <c r="AT63" s="55"/>
      <c r="AU63" s="55"/>
      <c r="AV63" s="55"/>
      <c r="AW63" s="56"/>
      <c r="AX63" s="54">
        <v>10</v>
      </c>
      <c r="AY63" s="55"/>
      <c r="AZ63" s="55"/>
      <c r="BA63" s="55"/>
      <c r="BB63" s="56"/>
      <c r="BC63" s="54">
        <v>11</v>
      </c>
      <c r="BD63" s="55"/>
      <c r="BE63" s="55"/>
      <c r="BF63" s="55"/>
      <c r="BG63" s="56"/>
      <c r="BH63" s="54">
        <v>12</v>
      </c>
      <c r="BI63" s="55"/>
      <c r="BJ63" s="55"/>
      <c r="BK63" s="55"/>
      <c r="BL63" s="56"/>
      <c r="BM63" s="54">
        <v>13</v>
      </c>
      <c r="BN63" s="55"/>
      <c r="BO63" s="55"/>
      <c r="BP63" s="55"/>
      <c r="BQ63" s="56"/>
      <c r="BR63" s="2"/>
      <c r="BS63" s="2"/>
      <c r="BT63" s="2"/>
      <c r="BU63" s="2"/>
      <c r="BV63" s="2"/>
      <c r="BW63" s="2"/>
      <c r="BX63" s="2"/>
      <c r="BY63" s="2"/>
      <c r="BZ63" s="9"/>
    </row>
    <row r="64" spans="1:79" ht="12.75" hidden="1" customHeight="1" x14ac:dyDescent="0.2">
      <c r="A64" s="26" t="s">
        <v>44</v>
      </c>
      <c r="B64" s="26"/>
      <c r="C64" s="41" t="s">
        <v>19</v>
      </c>
      <c r="D64" s="42"/>
      <c r="E64" s="42"/>
      <c r="F64" s="42"/>
      <c r="G64" s="42"/>
      <c r="H64" s="42"/>
      <c r="I64" s="43"/>
      <c r="J64" s="26" t="s">
        <v>20</v>
      </c>
      <c r="K64" s="26"/>
      <c r="L64" s="26"/>
      <c r="M64" s="26"/>
      <c r="N64" s="26"/>
      <c r="O64" s="61" t="s">
        <v>45</v>
      </c>
      <c r="P64" s="61"/>
      <c r="Q64" s="61"/>
      <c r="R64" s="61"/>
      <c r="S64" s="61"/>
      <c r="T64" s="61"/>
      <c r="U64" s="61"/>
      <c r="V64" s="61"/>
      <c r="W64" s="61"/>
      <c r="X64" s="41"/>
      <c r="Y64" s="48" t="s">
        <v>15</v>
      </c>
      <c r="Z64" s="48"/>
      <c r="AA64" s="48"/>
      <c r="AB64" s="48"/>
      <c r="AC64" s="48"/>
      <c r="AD64" s="48" t="s">
        <v>35</v>
      </c>
      <c r="AE64" s="48"/>
      <c r="AF64" s="48"/>
      <c r="AG64" s="48"/>
      <c r="AH64" s="48"/>
      <c r="AI64" s="48" t="s">
        <v>21</v>
      </c>
      <c r="AJ64" s="48"/>
      <c r="AK64" s="48"/>
      <c r="AL64" s="48"/>
      <c r="AM64" s="48"/>
      <c r="AN64" s="48" t="s">
        <v>36</v>
      </c>
      <c r="AO64" s="48"/>
      <c r="AP64" s="48"/>
      <c r="AQ64" s="48"/>
      <c r="AR64" s="48"/>
      <c r="AS64" s="48" t="s">
        <v>16</v>
      </c>
      <c r="AT64" s="48"/>
      <c r="AU64" s="48"/>
      <c r="AV64" s="48"/>
      <c r="AW64" s="48"/>
      <c r="AX64" s="48" t="s">
        <v>21</v>
      </c>
      <c r="AY64" s="48"/>
      <c r="AZ64" s="48"/>
      <c r="BA64" s="48"/>
      <c r="BB64" s="48"/>
      <c r="BC64" s="48" t="s">
        <v>38</v>
      </c>
      <c r="BD64" s="48"/>
      <c r="BE64" s="48"/>
      <c r="BF64" s="48"/>
      <c r="BG64" s="48"/>
      <c r="BH64" s="48" t="s">
        <v>38</v>
      </c>
      <c r="BI64" s="48"/>
      <c r="BJ64" s="48"/>
      <c r="BK64" s="48"/>
      <c r="BL64" s="48"/>
      <c r="BM64" s="85" t="s">
        <v>21</v>
      </c>
      <c r="BN64" s="85"/>
      <c r="BO64" s="85"/>
      <c r="BP64" s="85"/>
      <c r="BQ64" s="85"/>
      <c r="BR64" s="12"/>
      <c r="BS64" s="12"/>
      <c r="BT64" s="9"/>
      <c r="BU64" s="9"/>
      <c r="BV64" s="9"/>
      <c r="BW64" s="9"/>
      <c r="BX64" s="9"/>
      <c r="BY64" s="9"/>
      <c r="BZ64" s="9"/>
      <c r="CA64" s="1" t="s">
        <v>28</v>
      </c>
    </row>
    <row r="65" spans="1:79" s="19" customFormat="1" ht="15.75" x14ac:dyDescent="0.2">
      <c r="A65" s="79">
        <v>0</v>
      </c>
      <c r="B65" s="79"/>
      <c r="C65" s="78" t="s">
        <v>70</v>
      </c>
      <c r="D65" s="78"/>
      <c r="E65" s="78"/>
      <c r="F65" s="78"/>
      <c r="G65" s="78"/>
      <c r="H65" s="78"/>
      <c r="I65" s="78"/>
      <c r="J65" s="78" t="s">
        <v>71</v>
      </c>
      <c r="K65" s="78"/>
      <c r="L65" s="78"/>
      <c r="M65" s="78"/>
      <c r="N65" s="78"/>
      <c r="O65" s="78" t="s">
        <v>71</v>
      </c>
      <c r="P65" s="78"/>
      <c r="Q65" s="78"/>
      <c r="R65" s="78"/>
      <c r="S65" s="78"/>
      <c r="T65" s="78"/>
      <c r="U65" s="78"/>
      <c r="V65" s="78"/>
      <c r="W65" s="78"/>
      <c r="X65" s="78"/>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84"/>
      <c r="AY65" s="84"/>
      <c r="AZ65" s="84"/>
      <c r="BA65" s="84"/>
      <c r="BB65" s="84"/>
      <c r="BC65" s="84"/>
      <c r="BD65" s="84"/>
      <c r="BE65" s="84"/>
      <c r="BF65" s="84"/>
      <c r="BG65" s="84"/>
      <c r="BH65" s="84"/>
      <c r="BI65" s="84"/>
      <c r="BJ65" s="84"/>
      <c r="BK65" s="84"/>
      <c r="BL65" s="84"/>
      <c r="BM65" s="84"/>
      <c r="BN65" s="84"/>
      <c r="BO65" s="84"/>
      <c r="BP65" s="84"/>
      <c r="BQ65" s="84"/>
      <c r="BR65" s="21"/>
      <c r="BS65" s="21"/>
      <c r="BT65" s="21"/>
      <c r="BU65" s="21"/>
      <c r="BV65" s="21"/>
      <c r="BW65" s="21"/>
      <c r="BX65" s="21"/>
      <c r="BY65" s="21"/>
      <c r="BZ65" s="22"/>
      <c r="CA65" s="19" t="s">
        <v>29</v>
      </c>
    </row>
    <row r="66" spans="1:79" ht="25.5" customHeight="1" x14ac:dyDescent="0.2">
      <c r="A66" s="37">
        <v>0</v>
      </c>
      <c r="B66" s="37"/>
      <c r="C66" s="117" t="s">
        <v>91</v>
      </c>
      <c r="D66" s="118"/>
      <c r="E66" s="118"/>
      <c r="F66" s="118"/>
      <c r="G66" s="118"/>
      <c r="H66" s="118"/>
      <c r="I66" s="119"/>
      <c r="J66" s="110" t="s">
        <v>72</v>
      </c>
      <c r="K66" s="110"/>
      <c r="L66" s="110"/>
      <c r="M66" s="110"/>
      <c r="N66" s="110"/>
      <c r="O66" s="110"/>
      <c r="P66" s="110"/>
      <c r="Q66" s="110"/>
      <c r="R66" s="110"/>
      <c r="S66" s="110"/>
      <c r="T66" s="110"/>
      <c r="U66" s="110"/>
      <c r="V66" s="110"/>
      <c r="W66" s="110"/>
      <c r="X66" s="110"/>
      <c r="Y66" s="105">
        <v>2</v>
      </c>
      <c r="Z66" s="105"/>
      <c r="AA66" s="105"/>
      <c r="AB66" s="105"/>
      <c r="AC66" s="105"/>
      <c r="AD66" s="105">
        <v>0</v>
      </c>
      <c r="AE66" s="105"/>
      <c r="AF66" s="105"/>
      <c r="AG66" s="105"/>
      <c r="AH66" s="105"/>
      <c r="AI66" s="105">
        <f>Y66+AD66</f>
        <v>2</v>
      </c>
      <c r="AJ66" s="105"/>
      <c r="AK66" s="105"/>
      <c r="AL66" s="105"/>
      <c r="AM66" s="105"/>
      <c r="AN66" s="105">
        <v>2</v>
      </c>
      <c r="AO66" s="105"/>
      <c r="AP66" s="105"/>
      <c r="AQ66" s="105"/>
      <c r="AR66" s="105"/>
      <c r="AS66" s="105">
        <v>0</v>
      </c>
      <c r="AT66" s="105"/>
      <c r="AU66" s="105"/>
      <c r="AV66" s="105"/>
      <c r="AW66" s="105"/>
      <c r="AX66" s="106">
        <f>AN66+AS66</f>
        <v>2</v>
      </c>
      <c r="AY66" s="106"/>
      <c r="AZ66" s="106"/>
      <c r="BA66" s="106"/>
      <c r="BB66" s="106"/>
      <c r="BC66" s="106">
        <f>AN66-Y66</f>
        <v>0</v>
      </c>
      <c r="BD66" s="106"/>
      <c r="BE66" s="106"/>
      <c r="BF66" s="106"/>
      <c r="BG66" s="106"/>
      <c r="BH66" s="106">
        <f>AS66-AD66</f>
        <v>0</v>
      </c>
      <c r="BI66" s="106"/>
      <c r="BJ66" s="106"/>
      <c r="BK66" s="106"/>
      <c r="BL66" s="106"/>
      <c r="BM66" s="106">
        <f>BC66+BH66</f>
        <v>0</v>
      </c>
      <c r="BN66" s="106"/>
      <c r="BO66" s="106"/>
      <c r="BP66" s="106"/>
      <c r="BQ66" s="106"/>
      <c r="BR66" s="11"/>
      <c r="BS66" s="11"/>
      <c r="BT66" s="11"/>
      <c r="BU66" s="11"/>
      <c r="BV66" s="11"/>
      <c r="BW66" s="11"/>
      <c r="BX66" s="11"/>
      <c r="BY66" s="11"/>
      <c r="BZ66" s="9"/>
    </row>
    <row r="67" spans="1:79" ht="45" customHeight="1" x14ac:dyDescent="0.2">
      <c r="A67" s="37">
        <v>0</v>
      </c>
      <c r="B67" s="37"/>
      <c r="C67" s="107" t="s">
        <v>90</v>
      </c>
      <c r="D67" s="108"/>
      <c r="E67" s="108"/>
      <c r="F67" s="108"/>
      <c r="G67" s="108"/>
      <c r="H67" s="108"/>
      <c r="I67" s="109"/>
      <c r="J67" s="110" t="s">
        <v>72</v>
      </c>
      <c r="K67" s="110"/>
      <c r="L67" s="110"/>
      <c r="M67" s="110"/>
      <c r="N67" s="110"/>
      <c r="O67" s="110"/>
      <c r="P67" s="110"/>
      <c r="Q67" s="110"/>
      <c r="R67" s="110"/>
      <c r="S67" s="110"/>
      <c r="T67" s="110"/>
      <c r="U67" s="110"/>
      <c r="V67" s="110"/>
      <c r="W67" s="110"/>
      <c r="X67" s="110"/>
      <c r="Y67" s="105">
        <v>15.5</v>
      </c>
      <c r="Z67" s="105"/>
      <c r="AA67" s="105"/>
      <c r="AB67" s="105"/>
      <c r="AC67" s="105"/>
      <c r="AD67" s="105">
        <v>0</v>
      </c>
      <c r="AE67" s="105"/>
      <c r="AF67" s="105"/>
      <c r="AG67" s="105"/>
      <c r="AH67" s="105"/>
      <c r="AI67" s="105">
        <f>Y67+AD67</f>
        <v>15.5</v>
      </c>
      <c r="AJ67" s="105"/>
      <c r="AK67" s="105"/>
      <c r="AL67" s="105"/>
      <c r="AM67" s="105"/>
      <c r="AN67" s="105">
        <v>15.5</v>
      </c>
      <c r="AO67" s="105"/>
      <c r="AP67" s="105"/>
      <c r="AQ67" s="105"/>
      <c r="AR67" s="105"/>
      <c r="AS67" s="105">
        <v>0</v>
      </c>
      <c r="AT67" s="105"/>
      <c r="AU67" s="105"/>
      <c r="AV67" s="105"/>
      <c r="AW67" s="105"/>
      <c r="AX67" s="106">
        <f>AN67+AS67</f>
        <v>15.5</v>
      </c>
      <c r="AY67" s="106"/>
      <c r="AZ67" s="106"/>
      <c r="BA67" s="106"/>
      <c r="BB67" s="106"/>
      <c r="BC67" s="106">
        <f>AN67-Y67</f>
        <v>0</v>
      </c>
      <c r="BD67" s="106"/>
      <c r="BE67" s="106"/>
      <c r="BF67" s="106"/>
      <c r="BG67" s="106"/>
      <c r="BH67" s="106">
        <f>AS67-AD67</f>
        <v>0</v>
      </c>
      <c r="BI67" s="106"/>
      <c r="BJ67" s="106"/>
      <c r="BK67" s="106"/>
      <c r="BL67" s="106"/>
      <c r="BM67" s="106">
        <f>BC67+BH67</f>
        <v>0</v>
      </c>
      <c r="BN67" s="106"/>
      <c r="BO67" s="106"/>
      <c r="BP67" s="106"/>
      <c r="BQ67" s="106"/>
      <c r="BR67" s="11"/>
      <c r="BS67" s="11"/>
      <c r="BT67" s="11"/>
      <c r="BU67" s="11"/>
      <c r="BV67" s="11"/>
      <c r="BW67" s="11"/>
      <c r="BX67" s="11"/>
      <c r="BY67" s="11"/>
      <c r="BZ67" s="9"/>
    </row>
    <row r="68" spans="1:79" ht="25.5" customHeight="1" x14ac:dyDescent="0.2">
      <c r="A68" s="37">
        <v>0</v>
      </c>
      <c r="B68" s="37"/>
      <c r="C68" s="107" t="s">
        <v>92</v>
      </c>
      <c r="D68" s="108"/>
      <c r="E68" s="108"/>
      <c r="F68" s="108"/>
      <c r="G68" s="108"/>
      <c r="H68" s="108"/>
      <c r="I68" s="109"/>
      <c r="J68" s="110" t="s">
        <v>72</v>
      </c>
      <c r="K68" s="110"/>
      <c r="L68" s="110"/>
      <c r="M68" s="110"/>
      <c r="N68" s="110"/>
      <c r="O68" s="110"/>
      <c r="P68" s="110"/>
      <c r="Q68" s="110"/>
      <c r="R68" s="110"/>
      <c r="S68" s="110"/>
      <c r="T68" s="110"/>
      <c r="U68" s="110"/>
      <c r="V68" s="110"/>
      <c r="W68" s="110"/>
      <c r="X68" s="110"/>
      <c r="Y68" s="105">
        <v>14.5</v>
      </c>
      <c r="Z68" s="105"/>
      <c r="AA68" s="105"/>
      <c r="AB68" s="105"/>
      <c r="AC68" s="105"/>
      <c r="AD68" s="105">
        <v>0</v>
      </c>
      <c r="AE68" s="105"/>
      <c r="AF68" s="105"/>
      <c r="AG68" s="105"/>
      <c r="AH68" s="105"/>
      <c r="AI68" s="105">
        <f>Y68+AD68</f>
        <v>14.5</v>
      </c>
      <c r="AJ68" s="105"/>
      <c r="AK68" s="105"/>
      <c r="AL68" s="105"/>
      <c r="AM68" s="105"/>
      <c r="AN68" s="105">
        <v>14.5</v>
      </c>
      <c r="AO68" s="105"/>
      <c r="AP68" s="105"/>
      <c r="AQ68" s="105"/>
      <c r="AR68" s="105"/>
      <c r="AS68" s="105">
        <v>0</v>
      </c>
      <c r="AT68" s="105"/>
      <c r="AU68" s="105"/>
      <c r="AV68" s="105"/>
      <c r="AW68" s="105"/>
      <c r="AX68" s="106">
        <f>AN68+AS68</f>
        <v>14.5</v>
      </c>
      <c r="AY68" s="106"/>
      <c r="AZ68" s="106"/>
      <c r="BA68" s="106"/>
      <c r="BB68" s="106"/>
      <c r="BC68" s="106">
        <f>AN68-Y68</f>
        <v>0</v>
      </c>
      <c r="BD68" s="106"/>
      <c r="BE68" s="106"/>
      <c r="BF68" s="106"/>
      <c r="BG68" s="106"/>
      <c r="BH68" s="106">
        <f>AS68-AD68</f>
        <v>0</v>
      </c>
      <c r="BI68" s="106"/>
      <c r="BJ68" s="106"/>
      <c r="BK68" s="106"/>
      <c r="BL68" s="106"/>
      <c r="BM68" s="106">
        <f>BC68+BH68</f>
        <v>0</v>
      </c>
      <c r="BN68" s="106"/>
      <c r="BO68" s="106"/>
      <c r="BP68" s="106"/>
      <c r="BQ68" s="106"/>
      <c r="BR68" s="11"/>
      <c r="BS68" s="11"/>
      <c r="BT68" s="11"/>
      <c r="BU68" s="11"/>
      <c r="BV68" s="11"/>
      <c r="BW68" s="11"/>
      <c r="BX68" s="11"/>
      <c r="BY68" s="11"/>
      <c r="BZ68" s="9"/>
    </row>
    <row r="69" spans="1:79" s="19" customFormat="1" ht="15.75" x14ac:dyDescent="0.2">
      <c r="A69" s="79">
        <v>0</v>
      </c>
      <c r="B69" s="79"/>
      <c r="C69" s="111" t="s">
        <v>73</v>
      </c>
      <c r="D69" s="112"/>
      <c r="E69" s="112"/>
      <c r="F69" s="112"/>
      <c r="G69" s="112"/>
      <c r="H69" s="112"/>
      <c r="I69" s="113"/>
      <c r="J69" s="78" t="s">
        <v>71</v>
      </c>
      <c r="K69" s="78"/>
      <c r="L69" s="78"/>
      <c r="M69" s="78"/>
      <c r="N69" s="78"/>
      <c r="O69" s="78" t="s">
        <v>71</v>
      </c>
      <c r="P69" s="78"/>
      <c r="Q69" s="78"/>
      <c r="R69" s="78"/>
      <c r="S69" s="78"/>
      <c r="T69" s="78"/>
      <c r="U69" s="78"/>
      <c r="V69" s="78"/>
      <c r="W69" s="78"/>
      <c r="X69" s="78"/>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84"/>
      <c r="AY69" s="84"/>
      <c r="AZ69" s="84"/>
      <c r="BA69" s="84"/>
      <c r="BB69" s="84"/>
      <c r="BC69" s="84"/>
      <c r="BD69" s="84"/>
      <c r="BE69" s="84"/>
      <c r="BF69" s="84"/>
      <c r="BG69" s="84"/>
      <c r="BH69" s="84"/>
      <c r="BI69" s="84"/>
      <c r="BJ69" s="84"/>
      <c r="BK69" s="84"/>
      <c r="BL69" s="84"/>
      <c r="BM69" s="84"/>
      <c r="BN69" s="84"/>
      <c r="BO69" s="84"/>
      <c r="BP69" s="84"/>
      <c r="BQ69" s="84"/>
      <c r="BR69" s="21"/>
      <c r="BS69" s="21"/>
      <c r="BT69" s="21"/>
      <c r="BU69" s="21"/>
      <c r="BV69" s="21"/>
      <c r="BW69" s="21"/>
      <c r="BX69" s="21"/>
      <c r="BY69" s="21"/>
      <c r="BZ69" s="22"/>
    </row>
    <row r="70" spans="1:79" ht="42.75" customHeight="1" x14ac:dyDescent="0.2">
      <c r="A70" s="37">
        <v>0</v>
      </c>
      <c r="B70" s="37"/>
      <c r="C70" s="107" t="s">
        <v>93</v>
      </c>
      <c r="D70" s="114"/>
      <c r="E70" s="114"/>
      <c r="F70" s="114"/>
      <c r="G70" s="114"/>
      <c r="H70" s="114"/>
      <c r="I70" s="115"/>
      <c r="J70" s="110" t="s">
        <v>74</v>
      </c>
      <c r="K70" s="110"/>
      <c r="L70" s="110"/>
      <c r="M70" s="110"/>
      <c r="N70" s="110"/>
      <c r="O70" s="110"/>
      <c r="P70" s="110"/>
      <c r="Q70" s="110"/>
      <c r="R70" s="110"/>
      <c r="S70" s="110"/>
      <c r="T70" s="110"/>
      <c r="U70" s="110"/>
      <c r="V70" s="110"/>
      <c r="W70" s="110"/>
      <c r="X70" s="110"/>
      <c r="Y70" s="105">
        <v>540</v>
      </c>
      <c r="Z70" s="105"/>
      <c r="AA70" s="105"/>
      <c r="AB70" s="105"/>
      <c r="AC70" s="105"/>
      <c r="AD70" s="105">
        <v>0</v>
      </c>
      <c r="AE70" s="105"/>
      <c r="AF70" s="105"/>
      <c r="AG70" s="105"/>
      <c r="AH70" s="105"/>
      <c r="AI70" s="105">
        <f>Y70+AD70</f>
        <v>540</v>
      </c>
      <c r="AJ70" s="105"/>
      <c r="AK70" s="105"/>
      <c r="AL70" s="105"/>
      <c r="AM70" s="105"/>
      <c r="AN70" s="105">
        <v>540</v>
      </c>
      <c r="AO70" s="105"/>
      <c r="AP70" s="105"/>
      <c r="AQ70" s="105"/>
      <c r="AR70" s="105"/>
      <c r="AS70" s="105">
        <v>0</v>
      </c>
      <c r="AT70" s="105"/>
      <c r="AU70" s="105"/>
      <c r="AV70" s="105"/>
      <c r="AW70" s="105"/>
      <c r="AX70" s="106">
        <f>AN70+AS70</f>
        <v>540</v>
      </c>
      <c r="AY70" s="106"/>
      <c r="AZ70" s="106"/>
      <c r="BA70" s="106"/>
      <c r="BB70" s="106"/>
      <c r="BC70" s="106">
        <f>AN70-Y70</f>
        <v>0</v>
      </c>
      <c r="BD70" s="106"/>
      <c r="BE70" s="106"/>
      <c r="BF70" s="106"/>
      <c r="BG70" s="106"/>
      <c r="BH70" s="106">
        <f>AS70-AD70</f>
        <v>0</v>
      </c>
      <c r="BI70" s="106"/>
      <c r="BJ70" s="106"/>
      <c r="BK70" s="106"/>
      <c r="BL70" s="106"/>
      <c r="BM70" s="106">
        <f>BC70+BH70</f>
        <v>0</v>
      </c>
      <c r="BN70" s="106"/>
      <c r="BO70" s="106"/>
      <c r="BP70" s="106"/>
      <c r="BQ70" s="106"/>
      <c r="BR70" s="11"/>
      <c r="BS70" s="11"/>
      <c r="BT70" s="11"/>
      <c r="BU70" s="11"/>
      <c r="BV70" s="11"/>
      <c r="BW70" s="11"/>
      <c r="BX70" s="11"/>
      <c r="BY70" s="11"/>
      <c r="BZ70" s="9"/>
    </row>
    <row r="71" spans="1:79" ht="25.5" customHeight="1" x14ac:dyDescent="0.2">
      <c r="A71" s="37">
        <v>0</v>
      </c>
      <c r="B71" s="37"/>
      <c r="C71" s="107" t="s">
        <v>94</v>
      </c>
      <c r="D71" s="114"/>
      <c r="E71" s="114"/>
      <c r="F71" s="114"/>
      <c r="G71" s="114"/>
      <c r="H71" s="114"/>
      <c r="I71" s="115"/>
      <c r="J71" s="110" t="s">
        <v>74</v>
      </c>
      <c r="K71" s="110"/>
      <c r="L71" s="110"/>
      <c r="M71" s="110"/>
      <c r="N71" s="110"/>
      <c r="O71" s="110"/>
      <c r="P71" s="110"/>
      <c r="Q71" s="110"/>
      <c r="R71" s="110"/>
      <c r="S71" s="110"/>
      <c r="T71" s="110"/>
      <c r="U71" s="110"/>
      <c r="V71" s="110"/>
      <c r="W71" s="110"/>
      <c r="X71" s="110"/>
      <c r="Y71" s="105">
        <v>710</v>
      </c>
      <c r="Z71" s="105"/>
      <c r="AA71" s="105"/>
      <c r="AB71" s="105"/>
      <c r="AC71" s="105"/>
      <c r="AD71" s="105">
        <v>0</v>
      </c>
      <c r="AE71" s="105"/>
      <c r="AF71" s="105"/>
      <c r="AG71" s="105"/>
      <c r="AH71" s="105"/>
      <c r="AI71" s="105">
        <f>Y71+AD71</f>
        <v>710</v>
      </c>
      <c r="AJ71" s="105"/>
      <c r="AK71" s="105"/>
      <c r="AL71" s="105"/>
      <c r="AM71" s="105"/>
      <c r="AN71" s="105">
        <v>710</v>
      </c>
      <c r="AO71" s="105"/>
      <c r="AP71" s="105"/>
      <c r="AQ71" s="105"/>
      <c r="AR71" s="105"/>
      <c r="AS71" s="105">
        <v>0</v>
      </c>
      <c r="AT71" s="105"/>
      <c r="AU71" s="105"/>
      <c r="AV71" s="105"/>
      <c r="AW71" s="105"/>
      <c r="AX71" s="106">
        <f>AN71+AS71</f>
        <v>710</v>
      </c>
      <c r="AY71" s="106"/>
      <c r="AZ71" s="106"/>
      <c r="BA71" s="106"/>
      <c r="BB71" s="106"/>
      <c r="BC71" s="106">
        <f>AN71-Y71</f>
        <v>0</v>
      </c>
      <c r="BD71" s="106"/>
      <c r="BE71" s="106"/>
      <c r="BF71" s="106"/>
      <c r="BG71" s="106"/>
      <c r="BH71" s="106">
        <f>AS71-AD71</f>
        <v>0</v>
      </c>
      <c r="BI71" s="106"/>
      <c r="BJ71" s="106"/>
      <c r="BK71" s="106"/>
      <c r="BL71" s="106"/>
      <c r="BM71" s="106">
        <f>BC71+BH71</f>
        <v>0</v>
      </c>
      <c r="BN71" s="106"/>
      <c r="BO71" s="106"/>
      <c r="BP71" s="106"/>
      <c r="BQ71" s="106"/>
      <c r="BR71" s="11"/>
      <c r="BS71" s="11"/>
      <c r="BT71" s="11"/>
      <c r="BU71" s="11"/>
      <c r="BV71" s="11"/>
      <c r="BW71" s="11"/>
      <c r="BX71" s="11"/>
      <c r="BY71" s="11"/>
      <c r="BZ71" s="9"/>
    </row>
    <row r="72" spans="1:79" ht="37.5" customHeight="1" x14ac:dyDescent="0.2">
      <c r="A72" s="37">
        <v>0</v>
      </c>
      <c r="B72" s="37"/>
      <c r="C72" s="107" t="s">
        <v>95</v>
      </c>
      <c r="D72" s="114"/>
      <c r="E72" s="114"/>
      <c r="F72" s="114"/>
      <c r="G72" s="114"/>
      <c r="H72" s="114"/>
      <c r="I72" s="115"/>
      <c r="J72" s="110" t="s">
        <v>74</v>
      </c>
      <c r="K72" s="110"/>
      <c r="L72" s="110"/>
      <c r="M72" s="110"/>
      <c r="N72" s="110"/>
      <c r="O72" s="110"/>
      <c r="P72" s="110"/>
      <c r="Q72" s="110"/>
      <c r="R72" s="110"/>
      <c r="S72" s="110"/>
      <c r="T72" s="110"/>
      <c r="U72" s="110"/>
      <c r="V72" s="110"/>
      <c r="W72" s="110"/>
      <c r="X72" s="110"/>
      <c r="Y72" s="105">
        <v>0</v>
      </c>
      <c r="Z72" s="105"/>
      <c r="AA72" s="105"/>
      <c r="AB72" s="105"/>
      <c r="AC72" s="105"/>
      <c r="AD72" s="105">
        <v>4</v>
      </c>
      <c r="AE72" s="105"/>
      <c r="AF72" s="105"/>
      <c r="AG72" s="105"/>
      <c r="AH72" s="105"/>
      <c r="AI72" s="105">
        <f>Y72+AD72</f>
        <v>4</v>
      </c>
      <c r="AJ72" s="105"/>
      <c r="AK72" s="105"/>
      <c r="AL72" s="105"/>
      <c r="AM72" s="105"/>
      <c r="AN72" s="105">
        <v>0</v>
      </c>
      <c r="AO72" s="105"/>
      <c r="AP72" s="105"/>
      <c r="AQ72" s="105"/>
      <c r="AR72" s="105"/>
      <c r="AS72" s="105">
        <v>4</v>
      </c>
      <c r="AT72" s="105"/>
      <c r="AU72" s="105"/>
      <c r="AV72" s="105"/>
      <c r="AW72" s="105"/>
      <c r="AX72" s="116">
        <f>AN72+AS72</f>
        <v>4</v>
      </c>
      <c r="AY72" s="116"/>
      <c r="AZ72" s="116"/>
      <c r="BA72" s="116"/>
      <c r="BB72" s="116"/>
      <c r="BC72" s="106">
        <f>AN72-Y72</f>
        <v>0</v>
      </c>
      <c r="BD72" s="106"/>
      <c r="BE72" s="106"/>
      <c r="BF72" s="106"/>
      <c r="BG72" s="106"/>
      <c r="BH72" s="106">
        <f>AS72-AD72</f>
        <v>0</v>
      </c>
      <c r="BI72" s="106"/>
      <c r="BJ72" s="106"/>
      <c r="BK72" s="106"/>
      <c r="BL72" s="106"/>
      <c r="BM72" s="106">
        <f>BC72+BH72</f>
        <v>0</v>
      </c>
      <c r="BN72" s="106"/>
      <c r="BO72" s="106"/>
      <c r="BP72" s="106"/>
      <c r="BQ72" s="106"/>
      <c r="BR72" s="11"/>
      <c r="BS72" s="11"/>
      <c r="BT72" s="11"/>
      <c r="BU72" s="11"/>
      <c r="BV72" s="11"/>
      <c r="BW72" s="11"/>
      <c r="BX72" s="11"/>
      <c r="BY72" s="11"/>
      <c r="BZ72" s="9"/>
    </row>
    <row r="73" spans="1:79" s="19" customFormat="1" ht="15.75" x14ac:dyDescent="0.2">
      <c r="A73" s="79">
        <v>0</v>
      </c>
      <c r="B73" s="79"/>
      <c r="C73" s="111" t="s">
        <v>75</v>
      </c>
      <c r="D73" s="102"/>
      <c r="E73" s="102"/>
      <c r="F73" s="102"/>
      <c r="G73" s="102"/>
      <c r="H73" s="102"/>
      <c r="I73" s="103"/>
      <c r="J73" s="78" t="s">
        <v>71</v>
      </c>
      <c r="K73" s="78"/>
      <c r="L73" s="78"/>
      <c r="M73" s="78"/>
      <c r="N73" s="78"/>
      <c r="O73" s="78" t="s">
        <v>71</v>
      </c>
      <c r="P73" s="78"/>
      <c r="Q73" s="78"/>
      <c r="R73" s="78"/>
      <c r="S73" s="78"/>
      <c r="T73" s="78"/>
      <c r="U73" s="78"/>
      <c r="V73" s="78"/>
      <c r="W73" s="78"/>
      <c r="X73" s="78"/>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84"/>
      <c r="AY73" s="84"/>
      <c r="AZ73" s="84"/>
      <c r="BA73" s="84"/>
      <c r="BB73" s="84"/>
      <c r="BC73" s="84"/>
      <c r="BD73" s="84"/>
      <c r="BE73" s="84"/>
      <c r="BF73" s="84"/>
      <c r="BG73" s="84"/>
      <c r="BH73" s="84"/>
      <c r="BI73" s="84"/>
      <c r="BJ73" s="84"/>
      <c r="BK73" s="84"/>
      <c r="BL73" s="84"/>
      <c r="BM73" s="84"/>
      <c r="BN73" s="84"/>
      <c r="BO73" s="84"/>
      <c r="BP73" s="84"/>
      <c r="BQ73" s="84"/>
      <c r="BR73" s="21"/>
      <c r="BS73" s="21"/>
      <c r="BT73" s="21"/>
      <c r="BU73" s="21"/>
      <c r="BV73" s="21"/>
      <c r="BW73" s="21"/>
      <c r="BX73" s="21"/>
      <c r="BY73" s="21"/>
      <c r="BZ73" s="22"/>
    </row>
    <row r="74" spans="1:79" ht="63.75" customHeight="1" x14ac:dyDescent="0.2">
      <c r="A74" s="37">
        <v>0</v>
      </c>
      <c r="B74" s="37"/>
      <c r="C74" s="107" t="s">
        <v>97</v>
      </c>
      <c r="D74" s="114"/>
      <c r="E74" s="114"/>
      <c r="F74" s="114"/>
      <c r="G74" s="114"/>
      <c r="H74" s="114"/>
      <c r="I74" s="115"/>
      <c r="J74" s="110" t="s">
        <v>76</v>
      </c>
      <c r="K74" s="110"/>
      <c r="L74" s="110"/>
      <c r="M74" s="110"/>
      <c r="N74" s="110"/>
      <c r="O74" s="110"/>
      <c r="P74" s="110"/>
      <c r="Q74" s="110"/>
      <c r="R74" s="110"/>
      <c r="S74" s="110"/>
      <c r="T74" s="110"/>
      <c r="U74" s="110"/>
      <c r="V74" s="110"/>
      <c r="W74" s="110"/>
      <c r="X74" s="110"/>
      <c r="Y74" s="105">
        <v>3624</v>
      </c>
      <c r="Z74" s="105"/>
      <c r="AA74" s="105"/>
      <c r="AB74" s="105"/>
      <c r="AC74" s="105"/>
      <c r="AD74" s="105">
        <v>0</v>
      </c>
      <c r="AE74" s="105"/>
      <c r="AF74" s="105"/>
      <c r="AG74" s="105"/>
      <c r="AH74" s="105"/>
      <c r="AI74" s="105">
        <f>Y74+AD74</f>
        <v>3624</v>
      </c>
      <c r="AJ74" s="105"/>
      <c r="AK74" s="105"/>
      <c r="AL74" s="105"/>
      <c r="AM74" s="105"/>
      <c r="AN74" s="105">
        <v>3579.46</v>
      </c>
      <c r="AO74" s="105"/>
      <c r="AP74" s="105"/>
      <c r="AQ74" s="105"/>
      <c r="AR74" s="105"/>
      <c r="AS74" s="105">
        <v>0</v>
      </c>
      <c r="AT74" s="105"/>
      <c r="AU74" s="105"/>
      <c r="AV74" s="105"/>
      <c r="AW74" s="105"/>
      <c r="AX74" s="106">
        <f>AN74+AS74</f>
        <v>3579.46</v>
      </c>
      <c r="AY74" s="106"/>
      <c r="AZ74" s="106"/>
      <c r="BA74" s="106"/>
      <c r="BB74" s="106"/>
      <c r="BC74" s="106">
        <f>AN74-Y74</f>
        <v>-44.539999999999964</v>
      </c>
      <c r="BD74" s="106"/>
      <c r="BE74" s="106"/>
      <c r="BF74" s="106"/>
      <c r="BG74" s="106"/>
      <c r="BH74" s="106">
        <f>AS74-AD74</f>
        <v>0</v>
      </c>
      <c r="BI74" s="106"/>
      <c r="BJ74" s="106"/>
      <c r="BK74" s="106"/>
      <c r="BL74" s="106"/>
      <c r="BM74" s="106">
        <f>BC74+BH74</f>
        <v>-44.539999999999964</v>
      </c>
      <c r="BN74" s="106"/>
      <c r="BO74" s="106"/>
      <c r="BP74" s="106"/>
      <c r="BQ74" s="106"/>
      <c r="BR74" s="11"/>
      <c r="BS74" s="11"/>
      <c r="BT74" s="11"/>
      <c r="BU74" s="11"/>
      <c r="BV74" s="11"/>
      <c r="BW74" s="11"/>
      <c r="BX74" s="11"/>
      <c r="BY74" s="11"/>
      <c r="BZ74" s="9"/>
    </row>
    <row r="75" spans="1:79" ht="38.25" customHeight="1" x14ac:dyDescent="0.2">
      <c r="A75" s="37">
        <v>0</v>
      </c>
      <c r="B75" s="37"/>
      <c r="C75" s="107" t="s">
        <v>98</v>
      </c>
      <c r="D75" s="114"/>
      <c r="E75" s="114"/>
      <c r="F75" s="114"/>
      <c r="G75" s="114"/>
      <c r="H75" s="114"/>
      <c r="I75" s="115"/>
      <c r="J75" s="110" t="s">
        <v>76</v>
      </c>
      <c r="K75" s="110"/>
      <c r="L75" s="110"/>
      <c r="M75" s="110"/>
      <c r="N75" s="110"/>
      <c r="O75" s="110"/>
      <c r="P75" s="110"/>
      <c r="Q75" s="110"/>
      <c r="R75" s="110"/>
      <c r="S75" s="110"/>
      <c r="T75" s="110"/>
      <c r="U75" s="110"/>
      <c r="V75" s="110"/>
      <c r="W75" s="110"/>
      <c r="X75" s="110"/>
      <c r="Y75" s="105">
        <v>4602</v>
      </c>
      <c r="Z75" s="105"/>
      <c r="AA75" s="105"/>
      <c r="AB75" s="105"/>
      <c r="AC75" s="105"/>
      <c r="AD75" s="105">
        <v>0</v>
      </c>
      <c r="AE75" s="105"/>
      <c r="AF75" s="105"/>
      <c r="AG75" s="105"/>
      <c r="AH75" s="105"/>
      <c r="AI75" s="105">
        <f>Y75+AD75</f>
        <v>4602</v>
      </c>
      <c r="AJ75" s="105"/>
      <c r="AK75" s="105"/>
      <c r="AL75" s="105"/>
      <c r="AM75" s="105"/>
      <c r="AN75" s="105">
        <v>4595.3599999999997</v>
      </c>
      <c r="AO75" s="105"/>
      <c r="AP75" s="105"/>
      <c r="AQ75" s="105"/>
      <c r="AR75" s="105"/>
      <c r="AS75" s="105">
        <v>0</v>
      </c>
      <c r="AT75" s="105"/>
      <c r="AU75" s="105"/>
      <c r="AV75" s="105"/>
      <c r="AW75" s="105"/>
      <c r="AX75" s="106">
        <f>AN75+AS75</f>
        <v>4595.3599999999997</v>
      </c>
      <c r="AY75" s="106"/>
      <c r="AZ75" s="106"/>
      <c r="BA75" s="106"/>
      <c r="BB75" s="106"/>
      <c r="BC75" s="106">
        <f>AN75-Y75</f>
        <v>-6.6400000000003274</v>
      </c>
      <c r="BD75" s="106"/>
      <c r="BE75" s="106"/>
      <c r="BF75" s="106"/>
      <c r="BG75" s="106"/>
      <c r="BH75" s="106">
        <f>AS75-AD75</f>
        <v>0</v>
      </c>
      <c r="BI75" s="106"/>
      <c r="BJ75" s="106"/>
      <c r="BK75" s="106"/>
      <c r="BL75" s="106"/>
      <c r="BM75" s="106">
        <f>BC75+BH75</f>
        <v>-6.6400000000003274</v>
      </c>
      <c r="BN75" s="106"/>
      <c r="BO75" s="106"/>
      <c r="BP75" s="106"/>
      <c r="BQ75" s="106"/>
      <c r="BR75" s="11"/>
      <c r="BS75" s="11"/>
      <c r="BT75" s="11"/>
      <c r="BU75" s="11"/>
      <c r="BV75" s="11"/>
      <c r="BW75" s="11"/>
      <c r="BX75" s="11"/>
      <c r="BY75" s="11"/>
      <c r="BZ75" s="9"/>
    </row>
    <row r="76" spans="1:79" ht="38.25" customHeight="1" x14ac:dyDescent="0.2">
      <c r="A76" s="37">
        <v>0</v>
      </c>
      <c r="B76" s="37"/>
      <c r="C76" s="107" t="s">
        <v>99</v>
      </c>
      <c r="D76" s="114"/>
      <c r="E76" s="114"/>
      <c r="F76" s="114"/>
      <c r="G76" s="114"/>
      <c r="H76" s="114"/>
      <c r="I76" s="115"/>
      <c r="J76" s="110" t="s">
        <v>76</v>
      </c>
      <c r="K76" s="110"/>
      <c r="L76" s="110"/>
      <c r="M76" s="110"/>
      <c r="N76" s="110"/>
      <c r="O76" s="110"/>
      <c r="P76" s="110"/>
      <c r="Q76" s="110"/>
      <c r="R76" s="110"/>
      <c r="S76" s="110"/>
      <c r="T76" s="110"/>
      <c r="U76" s="110"/>
      <c r="V76" s="110"/>
      <c r="W76" s="110"/>
      <c r="X76" s="110"/>
      <c r="Y76" s="105">
        <v>0</v>
      </c>
      <c r="Z76" s="105"/>
      <c r="AA76" s="105"/>
      <c r="AB76" s="105"/>
      <c r="AC76" s="105"/>
      <c r="AD76" s="105">
        <v>902449</v>
      </c>
      <c r="AE76" s="105"/>
      <c r="AF76" s="105"/>
      <c r="AG76" s="105"/>
      <c r="AH76" s="105"/>
      <c r="AI76" s="105">
        <f>Y76+AD76</f>
        <v>902449</v>
      </c>
      <c r="AJ76" s="105"/>
      <c r="AK76" s="105"/>
      <c r="AL76" s="105"/>
      <c r="AM76" s="105"/>
      <c r="AN76" s="105">
        <v>0</v>
      </c>
      <c r="AO76" s="105"/>
      <c r="AP76" s="105"/>
      <c r="AQ76" s="105"/>
      <c r="AR76" s="105"/>
      <c r="AS76" s="105">
        <v>897663.5</v>
      </c>
      <c r="AT76" s="105"/>
      <c r="AU76" s="105"/>
      <c r="AV76" s="105"/>
      <c r="AW76" s="105"/>
      <c r="AX76" s="106">
        <f>AN76+AS76</f>
        <v>897663.5</v>
      </c>
      <c r="AY76" s="106"/>
      <c r="AZ76" s="106"/>
      <c r="BA76" s="106"/>
      <c r="BB76" s="106"/>
      <c r="BC76" s="106">
        <f>AN76-Y76</f>
        <v>0</v>
      </c>
      <c r="BD76" s="106"/>
      <c r="BE76" s="106"/>
      <c r="BF76" s="106"/>
      <c r="BG76" s="106"/>
      <c r="BH76" s="106">
        <f>AS76-AD76</f>
        <v>-4785.5</v>
      </c>
      <c r="BI76" s="106"/>
      <c r="BJ76" s="106"/>
      <c r="BK76" s="106"/>
      <c r="BL76" s="106"/>
      <c r="BM76" s="106">
        <f>BC76+BH76</f>
        <v>-4785.5</v>
      </c>
      <c r="BN76" s="106"/>
      <c r="BO76" s="106"/>
      <c r="BP76" s="106"/>
      <c r="BQ76" s="106"/>
      <c r="BR76" s="11"/>
      <c r="BS76" s="11"/>
      <c r="BT76" s="11"/>
      <c r="BU76" s="11"/>
      <c r="BV76" s="11"/>
      <c r="BW76" s="11"/>
      <c r="BX76" s="11"/>
      <c r="BY76" s="11"/>
      <c r="BZ76" s="9"/>
    </row>
    <row r="77" spans="1:79" s="19" customFormat="1" ht="15.75" x14ac:dyDescent="0.2">
      <c r="A77" s="79">
        <v>0</v>
      </c>
      <c r="B77" s="79"/>
      <c r="C77" s="111" t="s">
        <v>96</v>
      </c>
      <c r="D77" s="102"/>
      <c r="E77" s="102"/>
      <c r="F77" s="102"/>
      <c r="G77" s="102"/>
      <c r="H77" s="102"/>
      <c r="I77" s="103"/>
      <c r="J77" s="78" t="s">
        <v>71</v>
      </c>
      <c r="K77" s="78"/>
      <c r="L77" s="78"/>
      <c r="M77" s="78"/>
      <c r="N77" s="78"/>
      <c r="O77" s="78" t="s">
        <v>71</v>
      </c>
      <c r="P77" s="78"/>
      <c r="Q77" s="78"/>
      <c r="R77" s="78"/>
      <c r="S77" s="78"/>
      <c r="T77" s="78"/>
      <c r="U77" s="78"/>
      <c r="V77" s="78"/>
      <c r="W77" s="78"/>
      <c r="X77" s="78"/>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84"/>
      <c r="AY77" s="84"/>
      <c r="AZ77" s="84"/>
      <c r="BA77" s="84"/>
      <c r="BB77" s="84"/>
      <c r="BC77" s="84"/>
      <c r="BD77" s="84"/>
      <c r="BE77" s="84"/>
      <c r="BF77" s="84"/>
      <c r="BG77" s="84"/>
      <c r="BH77" s="84"/>
      <c r="BI77" s="84"/>
      <c r="BJ77" s="84"/>
      <c r="BK77" s="84"/>
      <c r="BL77" s="84"/>
      <c r="BM77" s="84"/>
      <c r="BN77" s="84"/>
      <c r="BO77" s="84"/>
      <c r="BP77" s="84"/>
      <c r="BQ77" s="84"/>
      <c r="BR77" s="21"/>
      <c r="BS77" s="21"/>
      <c r="BT77" s="21"/>
      <c r="BU77" s="21"/>
      <c r="BV77" s="21"/>
      <c r="BW77" s="21"/>
      <c r="BX77" s="21"/>
      <c r="BY77" s="21"/>
      <c r="BZ77" s="22"/>
    </row>
    <row r="78" spans="1:79" ht="38.25" customHeight="1" x14ac:dyDescent="0.2">
      <c r="A78" s="37">
        <v>0</v>
      </c>
      <c r="B78" s="37"/>
      <c r="C78" s="117" t="s">
        <v>100</v>
      </c>
      <c r="D78" s="93"/>
      <c r="E78" s="93"/>
      <c r="F78" s="93"/>
      <c r="G78" s="93"/>
      <c r="H78" s="93"/>
      <c r="I78" s="94"/>
      <c r="J78" s="110" t="s">
        <v>76</v>
      </c>
      <c r="K78" s="110"/>
      <c r="L78" s="110"/>
      <c r="M78" s="110"/>
      <c r="N78" s="110"/>
      <c r="O78" s="110"/>
      <c r="P78" s="110"/>
      <c r="Q78" s="110"/>
      <c r="R78" s="110"/>
      <c r="S78" s="110"/>
      <c r="T78" s="110"/>
      <c r="U78" s="110"/>
      <c r="V78" s="110"/>
      <c r="W78" s="110"/>
      <c r="X78" s="110"/>
      <c r="Y78" s="105">
        <v>0</v>
      </c>
      <c r="Z78" s="105"/>
      <c r="AA78" s="105"/>
      <c r="AB78" s="105"/>
      <c r="AC78" s="105"/>
      <c r="AD78" s="105">
        <v>100</v>
      </c>
      <c r="AE78" s="105"/>
      <c r="AF78" s="105"/>
      <c r="AG78" s="105"/>
      <c r="AH78" s="105"/>
      <c r="AI78" s="105">
        <f>Y78+AD78</f>
        <v>100</v>
      </c>
      <c r="AJ78" s="105"/>
      <c r="AK78" s="105"/>
      <c r="AL78" s="105"/>
      <c r="AM78" s="105"/>
      <c r="AN78" s="105">
        <v>0</v>
      </c>
      <c r="AO78" s="105"/>
      <c r="AP78" s="105"/>
      <c r="AQ78" s="105"/>
      <c r="AR78" s="105"/>
      <c r="AS78" s="105">
        <v>100</v>
      </c>
      <c r="AT78" s="105"/>
      <c r="AU78" s="105"/>
      <c r="AV78" s="105"/>
      <c r="AW78" s="105"/>
      <c r="AX78" s="116">
        <f>AN78+AS78</f>
        <v>100</v>
      </c>
      <c r="AY78" s="116"/>
      <c r="AZ78" s="116"/>
      <c r="BA78" s="116"/>
      <c r="BB78" s="116"/>
      <c r="BC78" s="106">
        <f>AN78-Y78</f>
        <v>0</v>
      </c>
      <c r="BD78" s="106"/>
      <c r="BE78" s="106"/>
      <c r="BF78" s="106"/>
      <c r="BG78" s="106"/>
      <c r="BH78" s="106">
        <f>AS78-AD78</f>
        <v>0</v>
      </c>
      <c r="BI78" s="106"/>
      <c r="BJ78" s="106"/>
      <c r="BK78" s="106"/>
      <c r="BL78" s="106"/>
      <c r="BM78" s="106">
        <f>BC78+BH78</f>
        <v>0</v>
      </c>
      <c r="BN78" s="106"/>
      <c r="BO78" s="106"/>
      <c r="BP78" s="106"/>
      <c r="BQ78" s="106"/>
      <c r="BR78" s="11"/>
      <c r="BS78" s="11"/>
      <c r="BT78" s="11"/>
      <c r="BU78" s="11"/>
      <c r="BV78" s="11"/>
      <c r="BW78" s="11"/>
      <c r="BX78" s="11"/>
      <c r="BY78" s="11"/>
      <c r="BZ78" s="9"/>
    </row>
    <row r="79" spans="1:79" ht="38.25" customHeight="1" x14ac:dyDescent="0.2">
      <c r="A79" s="37">
        <v>0</v>
      </c>
      <c r="B79" s="37"/>
      <c r="C79" s="117" t="s">
        <v>101</v>
      </c>
      <c r="D79" s="93"/>
      <c r="E79" s="93"/>
      <c r="F79" s="93"/>
      <c r="G79" s="93"/>
      <c r="H79" s="93"/>
      <c r="I79" s="94"/>
      <c r="J79" s="110" t="s">
        <v>76</v>
      </c>
      <c r="K79" s="110"/>
      <c r="L79" s="110"/>
      <c r="M79" s="110"/>
      <c r="N79" s="110"/>
      <c r="O79" s="110"/>
      <c r="P79" s="110"/>
      <c r="Q79" s="110"/>
      <c r="R79" s="110"/>
      <c r="S79" s="110"/>
      <c r="T79" s="110"/>
      <c r="U79" s="110"/>
      <c r="V79" s="110"/>
      <c r="W79" s="110"/>
      <c r="X79" s="110"/>
      <c r="Y79" s="105">
        <v>28</v>
      </c>
      <c r="Z79" s="105"/>
      <c r="AA79" s="105"/>
      <c r="AB79" s="105"/>
      <c r="AC79" s="105"/>
      <c r="AD79" s="105">
        <v>0</v>
      </c>
      <c r="AE79" s="105"/>
      <c r="AF79" s="105"/>
      <c r="AG79" s="105"/>
      <c r="AH79" s="105"/>
      <c r="AI79" s="105">
        <f>Y79+AD79</f>
        <v>28</v>
      </c>
      <c r="AJ79" s="105"/>
      <c r="AK79" s="105"/>
      <c r="AL79" s="105"/>
      <c r="AM79" s="105"/>
      <c r="AN79" s="105">
        <v>28</v>
      </c>
      <c r="AO79" s="105"/>
      <c r="AP79" s="105"/>
      <c r="AQ79" s="105"/>
      <c r="AR79" s="105"/>
      <c r="AS79" s="105">
        <v>0</v>
      </c>
      <c r="AT79" s="105"/>
      <c r="AU79" s="105"/>
      <c r="AV79" s="105"/>
      <c r="AW79" s="105"/>
      <c r="AX79" s="116">
        <f>AN79+AS79</f>
        <v>28</v>
      </c>
      <c r="AY79" s="116"/>
      <c r="AZ79" s="116"/>
      <c r="BA79" s="116"/>
      <c r="BB79" s="116"/>
      <c r="BC79" s="106">
        <f>AN79-Y79</f>
        <v>0</v>
      </c>
      <c r="BD79" s="106"/>
      <c r="BE79" s="106"/>
      <c r="BF79" s="106"/>
      <c r="BG79" s="106"/>
      <c r="BH79" s="106">
        <f>AS79-AD79</f>
        <v>0</v>
      </c>
      <c r="BI79" s="106"/>
      <c r="BJ79" s="106"/>
      <c r="BK79" s="106"/>
      <c r="BL79" s="106"/>
      <c r="BM79" s="106">
        <f>BC79+BH79</f>
        <v>0</v>
      </c>
      <c r="BN79" s="106"/>
      <c r="BO79" s="106"/>
      <c r="BP79" s="106"/>
      <c r="BQ79" s="106"/>
      <c r="BR79" s="11"/>
      <c r="BS79" s="11"/>
      <c r="BT79" s="11"/>
      <c r="BU79" s="11"/>
      <c r="BV79" s="11"/>
      <c r="BW79" s="11"/>
      <c r="BX79" s="11"/>
      <c r="BY79" s="11"/>
      <c r="BZ79" s="9"/>
    </row>
    <row r="81" spans="1:64" ht="15.95" customHeight="1" x14ac:dyDescent="0.2">
      <c r="A81" s="24" t="s">
        <v>56</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row>
    <row r="82" spans="1:64" ht="15.95" customHeight="1" x14ac:dyDescent="0.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row>
    <row r="83" spans="1:64" ht="15.95" customHeigh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15.95" customHeight="1"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x14ac:dyDescent="0.2">
      <c r="A85" s="63" t="s">
        <v>80</v>
      </c>
      <c r="B85" s="63"/>
      <c r="C85" s="63"/>
      <c r="D85" s="63"/>
      <c r="E85" s="63"/>
      <c r="F85" s="63"/>
      <c r="G85" s="63"/>
      <c r="H85" s="63"/>
      <c r="I85" s="63"/>
      <c r="J85" s="63"/>
      <c r="K85" s="63"/>
      <c r="L85" s="63"/>
      <c r="M85" s="63"/>
      <c r="N85" s="63"/>
      <c r="O85" s="63"/>
      <c r="P85" s="63"/>
      <c r="Q85" s="63"/>
      <c r="R85" s="63"/>
      <c r="S85" s="63"/>
      <c r="T85" s="63"/>
      <c r="U85" s="63"/>
      <c r="V85" s="63"/>
      <c r="W85" s="64"/>
      <c r="X85" s="64"/>
      <c r="Y85" s="64"/>
      <c r="Z85" s="64"/>
      <c r="AA85" s="64"/>
      <c r="AB85" s="64"/>
      <c r="AC85" s="64"/>
      <c r="AD85" s="64"/>
      <c r="AE85" s="64"/>
      <c r="AF85" s="64"/>
      <c r="AG85" s="64"/>
      <c r="AH85" s="64"/>
      <c r="AI85" s="64"/>
      <c r="AJ85" s="64"/>
      <c r="AK85" s="64"/>
      <c r="AL85" s="64"/>
      <c r="AM85" s="64"/>
      <c r="AN85" s="3"/>
      <c r="AO85" s="3"/>
      <c r="AP85" s="65" t="s">
        <v>82</v>
      </c>
      <c r="AQ85" s="65"/>
      <c r="AR85" s="65"/>
      <c r="AS85" s="65"/>
      <c r="AT85" s="65"/>
      <c r="AU85" s="65"/>
      <c r="AV85" s="65"/>
      <c r="AW85" s="65"/>
      <c r="AX85" s="65"/>
      <c r="AY85" s="65"/>
      <c r="AZ85" s="65"/>
      <c r="BA85" s="65"/>
      <c r="BB85" s="65"/>
      <c r="BC85" s="65"/>
      <c r="BD85" s="65"/>
      <c r="BE85" s="65"/>
      <c r="BF85" s="65"/>
      <c r="BG85" s="65"/>
      <c r="BH85" s="65"/>
    </row>
    <row r="86" spans="1:64" x14ac:dyDescent="0.2">
      <c r="W86" s="62" t="s">
        <v>12</v>
      </c>
      <c r="X86" s="62"/>
      <c r="Y86" s="62"/>
      <c r="Z86" s="62"/>
      <c r="AA86" s="62"/>
      <c r="AB86" s="62"/>
      <c r="AC86" s="62"/>
      <c r="AD86" s="62"/>
      <c r="AE86" s="62"/>
      <c r="AF86" s="62"/>
      <c r="AG86" s="62"/>
      <c r="AH86" s="62"/>
      <c r="AI86" s="62"/>
      <c r="AJ86" s="62"/>
      <c r="AK86" s="62"/>
      <c r="AL86" s="62"/>
      <c r="AM86" s="62"/>
      <c r="AN86" s="4"/>
      <c r="AO86" s="4"/>
      <c r="AP86" s="62" t="s">
        <v>13</v>
      </c>
      <c r="AQ86" s="62"/>
      <c r="AR86" s="62"/>
      <c r="AS86" s="62"/>
      <c r="AT86" s="62"/>
      <c r="AU86" s="62"/>
      <c r="AV86" s="62"/>
      <c r="AW86" s="62"/>
      <c r="AX86" s="62"/>
      <c r="AY86" s="62"/>
      <c r="AZ86" s="62"/>
      <c r="BA86" s="62"/>
      <c r="BB86" s="62"/>
      <c r="BC86" s="62"/>
      <c r="BD86" s="62"/>
      <c r="BE86" s="62"/>
      <c r="BF86" s="62"/>
      <c r="BG86" s="62"/>
      <c r="BH86" s="62"/>
    </row>
    <row r="89" spans="1:64" ht="15.95" customHeight="1" x14ac:dyDescent="0.2">
      <c r="A89" s="63" t="s">
        <v>81</v>
      </c>
      <c r="B89" s="63"/>
      <c r="C89" s="63"/>
      <c r="D89" s="63"/>
      <c r="E89" s="63"/>
      <c r="F89" s="63"/>
      <c r="G89" s="63"/>
      <c r="H89" s="63"/>
      <c r="I89" s="63"/>
      <c r="J89" s="63"/>
      <c r="K89" s="63"/>
      <c r="L89" s="63"/>
      <c r="M89" s="63"/>
      <c r="N89" s="63"/>
      <c r="O89" s="63"/>
      <c r="P89" s="63"/>
      <c r="Q89" s="63"/>
      <c r="R89" s="63"/>
      <c r="S89" s="63"/>
      <c r="T89" s="63"/>
      <c r="U89" s="63"/>
      <c r="V89" s="63"/>
      <c r="W89" s="64"/>
      <c r="X89" s="64"/>
      <c r="Y89" s="64"/>
      <c r="Z89" s="64"/>
      <c r="AA89" s="64"/>
      <c r="AB89" s="64"/>
      <c r="AC89" s="64"/>
      <c r="AD89" s="64"/>
      <c r="AE89" s="64"/>
      <c r="AF89" s="64"/>
      <c r="AG89" s="64"/>
      <c r="AH89" s="64"/>
      <c r="AI89" s="64"/>
      <c r="AJ89" s="64"/>
      <c r="AK89" s="64"/>
      <c r="AL89" s="64"/>
      <c r="AM89" s="64"/>
      <c r="AN89" s="3"/>
      <c r="AO89" s="3"/>
      <c r="AP89" s="65" t="s">
        <v>83</v>
      </c>
      <c r="AQ89" s="65"/>
      <c r="AR89" s="65"/>
      <c r="AS89" s="65"/>
      <c r="AT89" s="65"/>
      <c r="AU89" s="65"/>
      <c r="AV89" s="65"/>
      <c r="AW89" s="65"/>
      <c r="AX89" s="65"/>
      <c r="AY89" s="65"/>
      <c r="AZ89" s="65"/>
      <c r="BA89" s="65"/>
      <c r="BB89" s="65"/>
      <c r="BC89" s="65"/>
      <c r="BD89" s="65"/>
      <c r="BE89" s="65"/>
      <c r="BF89" s="65"/>
      <c r="BG89" s="65"/>
      <c r="BH89" s="65"/>
    </row>
    <row r="90" spans="1:64" x14ac:dyDescent="0.2">
      <c r="W90" s="62" t="s">
        <v>12</v>
      </c>
      <c r="X90" s="62"/>
      <c r="Y90" s="62"/>
      <c r="Z90" s="62"/>
      <c r="AA90" s="62"/>
      <c r="AB90" s="62"/>
      <c r="AC90" s="62"/>
      <c r="AD90" s="62"/>
      <c r="AE90" s="62"/>
      <c r="AF90" s="62"/>
      <c r="AG90" s="62"/>
      <c r="AH90" s="62"/>
      <c r="AI90" s="62"/>
      <c r="AJ90" s="62"/>
      <c r="AK90" s="62"/>
      <c r="AL90" s="62"/>
      <c r="AM90" s="62"/>
      <c r="AN90" s="4"/>
      <c r="AO90" s="4"/>
      <c r="AP90" s="62" t="s">
        <v>13</v>
      </c>
      <c r="AQ90" s="62"/>
      <c r="AR90" s="62"/>
      <c r="AS90" s="62"/>
      <c r="AT90" s="62"/>
      <c r="AU90" s="62"/>
      <c r="AV90" s="62"/>
      <c r="AW90" s="62"/>
      <c r="AX90" s="62"/>
      <c r="AY90" s="62"/>
      <c r="AZ90" s="62"/>
      <c r="BA90" s="62"/>
      <c r="BB90" s="62"/>
      <c r="BC90" s="62"/>
      <c r="BD90" s="62"/>
      <c r="BE90" s="62"/>
      <c r="BF90" s="62"/>
      <c r="BG90" s="62"/>
      <c r="BH90" s="62"/>
    </row>
  </sheetData>
  <mergeCells count="433">
    <mergeCell ref="AN75:AR75"/>
    <mergeCell ref="BM75:BQ75"/>
    <mergeCell ref="AS75:AW75"/>
    <mergeCell ref="AX75:BB75"/>
    <mergeCell ref="BC75:BG75"/>
    <mergeCell ref="BH75:BL75"/>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7:B77"/>
    <mergeCell ref="C77:I77"/>
    <mergeCell ref="J77:N77"/>
    <mergeCell ref="O77:X77"/>
    <mergeCell ref="Y77:AC77"/>
    <mergeCell ref="AD77:AH77"/>
    <mergeCell ref="AI77:AM77"/>
    <mergeCell ref="AN77:AR77"/>
    <mergeCell ref="AS77:AW77"/>
    <mergeCell ref="AX74:BB74"/>
    <mergeCell ref="BC74:BG74"/>
    <mergeCell ref="BH74:BL74"/>
    <mergeCell ref="BM74:BQ74"/>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5:B75"/>
    <mergeCell ref="C75:I75"/>
    <mergeCell ref="J75:N75"/>
    <mergeCell ref="O75:X75"/>
    <mergeCell ref="Y75:AC75"/>
    <mergeCell ref="AD75:AH75"/>
    <mergeCell ref="AI75:AM75"/>
    <mergeCell ref="A74:B74"/>
    <mergeCell ref="C74:I74"/>
    <mergeCell ref="J74:N74"/>
    <mergeCell ref="O74:X74"/>
    <mergeCell ref="Y74:AC74"/>
    <mergeCell ref="AD74:AH74"/>
    <mergeCell ref="AI74:AM74"/>
    <mergeCell ref="AN74:AR74"/>
    <mergeCell ref="AS74:AW74"/>
    <mergeCell ref="A71:B71"/>
    <mergeCell ref="C71:I71"/>
    <mergeCell ref="J71:N71"/>
    <mergeCell ref="O71:X71"/>
    <mergeCell ref="Y71:AC71"/>
    <mergeCell ref="AD71:AH71"/>
    <mergeCell ref="AI71:AM71"/>
    <mergeCell ref="AN71:AR71"/>
    <mergeCell ref="AS71:AW71"/>
    <mergeCell ref="BM67:BQ67"/>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X71:BB71"/>
    <mergeCell ref="BC71:BG71"/>
    <mergeCell ref="BH71:BL71"/>
    <mergeCell ref="BM71:BQ71"/>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79:B79"/>
    <mergeCell ref="C79:I79"/>
    <mergeCell ref="J79:N79"/>
    <mergeCell ref="O79:X79"/>
    <mergeCell ref="Y79:AC79"/>
    <mergeCell ref="AD79:AH79"/>
    <mergeCell ref="AI79:AM79"/>
    <mergeCell ref="AN79:AR79"/>
    <mergeCell ref="BM79:BQ79"/>
    <mergeCell ref="AS79:AW79"/>
    <mergeCell ref="AX79:BB79"/>
    <mergeCell ref="BC79:BG79"/>
    <mergeCell ref="BH79:BL79"/>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2:B72"/>
    <mergeCell ref="C72:I72"/>
    <mergeCell ref="J72:N72"/>
    <mergeCell ref="O72:X72"/>
    <mergeCell ref="Y72:AC72"/>
    <mergeCell ref="AD72:AH72"/>
    <mergeCell ref="AI72:AM72"/>
    <mergeCell ref="AN72:AR72"/>
    <mergeCell ref="AS72:AW72"/>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BG55:BL55"/>
    <mergeCell ref="BG54:BL54"/>
    <mergeCell ref="BG56:BL56"/>
    <mergeCell ref="Y68:AC68"/>
    <mergeCell ref="AD68:AH68"/>
    <mergeCell ref="AI68:AM68"/>
    <mergeCell ref="AN68:AR68"/>
    <mergeCell ref="BC68:BG68"/>
    <mergeCell ref="A68:B68"/>
    <mergeCell ref="C68:I68"/>
    <mergeCell ref="J68:N68"/>
    <mergeCell ref="O68:X68"/>
    <mergeCell ref="AS68:AW68"/>
    <mergeCell ref="AX68:BB68"/>
    <mergeCell ref="BH68:BL68"/>
    <mergeCell ref="AN67:AR67"/>
    <mergeCell ref="AS67:AW67"/>
    <mergeCell ref="AX67:BB67"/>
    <mergeCell ref="BC67:BG67"/>
    <mergeCell ref="BH67:BL67"/>
    <mergeCell ref="BN47:BQ47"/>
    <mergeCell ref="A48:B48"/>
    <mergeCell ref="C48:Z48"/>
    <mergeCell ref="AA48:AE48"/>
    <mergeCell ref="AF48:AJ48"/>
    <mergeCell ref="BN48:BQ48"/>
    <mergeCell ref="AK48:AO48"/>
    <mergeCell ref="AP48:AT48"/>
    <mergeCell ref="AU48:AY48"/>
    <mergeCell ref="BD48:BH48"/>
    <mergeCell ref="BI48:BM48"/>
    <mergeCell ref="A41:B42"/>
    <mergeCell ref="D21:J21"/>
    <mergeCell ref="A29:BL29"/>
    <mergeCell ref="A30:BL30"/>
    <mergeCell ref="A32:BL32"/>
    <mergeCell ref="A37:F37"/>
    <mergeCell ref="G37:BL37"/>
    <mergeCell ref="AK46:AO46"/>
    <mergeCell ref="AP46:AT46"/>
    <mergeCell ref="AU46:AY46"/>
    <mergeCell ref="AZ46:BC46"/>
    <mergeCell ref="A46:B46"/>
    <mergeCell ref="C46:Z46"/>
    <mergeCell ref="AA46:AE46"/>
    <mergeCell ref="AF46:AJ46"/>
    <mergeCell ref="BM62:BQ62"/>
    <mergeCell ref="BH62:BL62"/>
    <mergeCell ref="BC62:BG62"/>
    <mergeCell ref="AD62:AH62"/>
    <mergeCell ref="AX62:BB62"/>
    <mergeCell ref="AS62:AW62"/>
    <mergeCell ref="AX64:BB64"/>
    <mergeCell ref="C41:Z42"/>
    <mergeCell ref="C43:Z43"/>
    <mergeCell ref="C45:Z45"/>
    <mergeCell ref="AX63:BB63"/>
    <mergeCell ref="AS63:AW63"/>
    <mergeCell ref="AW55:BA55"/>
    <mergeCell ref="BB55:BF55"/>
    <mergeCell ref="BB53:BF53"/>
    <mergeCell ref="AL53:AP53"/>
    <mergeCell ref="BN46:BQ46"/>
    <mergeCell ref="C47:Z47"/>
    <mergeCell ref="AA47:AE47"/>
    <mergeCell ref="AF47:AJ47"/>
    <mergeCell ref="AK47:AO47"/>
    <mergeCell ref="AP47:AT47"/>
    <mergeCell ref="AU47:AY47"/>
    <mergeCell ref="AZ47:BC47"/>
    <mergeCell ref="L21:AB21"/>
    <mergeCell ref="AC20:BL20"/>
    <mergeCell ref="L18:BL18"/>
    <mergeCell ref="L20:AB20"/>
    <mergeCell ref="AC21:BL21"/>
    <mergeCell ref="L17:BL17"/>
    <mergeCell ref="AO2:BL6"/>
    <mergeCell ref="A7:BL7"/>
    <mergeCell ref="A8:BL8"/>
    <mergeCell ref="A9:BL9"/>
    <mergeCell ref="A10:BL10"/>
    <mergeCell ref="A14:B14"/>
    <mergeCell ref="D14:J14"/>
    <mergeCell ref="D15:J15"/>
    <mergeCell ref="A17:B17"/>
    <mergeCell ref="D17:J17"/>
    <mergeCell ref="L14:BL14"/>
    <mergeCell ref="L15:BL15"/>
    <mergeCell ref="D18:J18"/>
    <mergeCell ref="A11:BL11"/>
    <mergeCell ref="A12:BL12"/>
    <mergeCell ref="A20:B20"/>
    <mergeCell ref="D20:J20"/>
    <mergeCell ref="AI65:AM65"/>
    <mergeCell ref="AN65:AR65"/>
    <mergeCell ref="AS65:AW65"/>
    <mergeCell ref="AX65:BB65"/>
    <mergeCell ref="BC65:BG65"/>
    <mergeCell ref="BM65:BQ65"/>
    <mergeCell ref="BH65:BL65"/>
    <mergeCell ref="BC63:BG63"/>
    <mergeCell ref="BH63:BL63"/>
    <mergeCell ref="BM63:BQ63"/>
    <mergeCell ref="BM64:BQ64"/>
    <mergeCell ref="BH64:BL64"/>
    <mergeCell ref="BC64:BG64"/>
    <mergeCell ref="Q52:AF52"/>
    <mergeCell ref="AU43:AY43"/>
    <mergeCell ref="AU45:AY45"/>
    <mergeCell ref="AW54:BA54"/>
    <mergeCell ref="AZ48:BC48"/>
    <mergeCell ref="AA45:AE45"/>
    <mergeCell ref="Q53:U53"/>
    <mergeCell ref="AG53:AK53"/>
    <mergeCell ref="BB54:BF54"/>
    <mergeCell ref="AW53:BA53"/>
    <mergeCell ref="A51:BL51"/>
    <mergeCell ref="AP44:AT44"/>
    <mergeCell ref="C44:Z44"/>
    <mergeCell ref="BG53:BL53"/>
    <mergeCell ref="AW52:BL52"/>
    <mergeCell ref="A45:B45"/>
    <mergeCell ref="BD46:BH46"/>
    <mergeCell ref="BI46:BM46"/>
    <mergeCell ref="A47:B47"/>
    <mergeCell ref="BD47:BH47"/>
    <mergeCell ref="BI47:BM47"/>
    <mergeCell ref="J64:N64"/>
    <mergeCell ref="O64:X64"/>
    <mergeCell ref="Y64:AC64"/>
    <mergeCell ref="C63:I63"/>
    <mergeCell ref="AN64:AR64"/>
    <mergeCell ref="AN61:BB61"/>
    <mergeCell ref="AQ55:AV55"/>
    <mergeCell ref="AN62:AR62"/>
    <mergeCell ref="AS64:AW64"/>
    <mergeCell ref="V56:Z56"/>
    <mergeCell ref="AA56:AF56"/>
    <mergeCell ref="AG56:AK56"/>
    <mergeCell ref="AL56:AP56"/>
    <mergeCell ref="AI62:AM62"/>
    <mergeCell ref="AI64:AM64"/>
    <mergeCell ref="AL55:AP55"/>
    <mergeCell ref="V57:Z57"/>
    <mergeCell ref="AA57:AF57"/>
    <mergeCell ref="AG57:AK57"/>
    <mergeCell ref="AL57:AP57"/>
    <mergeCell ref="AD65:AH65"/>
    <mergeCell ref="BC61:BQ61"/>
    <mergeCell ref="AW56:BA56"/>
    <mergeCell ref="BB56:BF56"/>
    <mergeCell ref="A59:BQ59"/>
    <mergeCell ref="A57:P57"/>
    <mergeCell ref="Q57:U57"/>
    <mergeCell ref="AW57:BA57"/>
    <mergeCell ref="BB57:BF57"/>
    <mergeCell ref="BG57:BL57"/>
    <mergeCell ref="A56:P56"/>
    <mergeCell ref="Q56:U56"/>
    <mergeCell ref="AQ56:AV56"/>
    <mergeCell ref="C65:I65"/>
    <mergeCell ref="J65:N65"/>
    <mergeCell ref="O65:X65"/>
    <mergeCell ref="Y65:AC65"/>
    <mergeCell ref="A65:B65"/>
    <mergeCell ref="A64:B64"/>
    <mergeCell ref="Y62:AC62"/>
    <mergeCell ref="AD64:AH64"/>
    <mergeCell ref="AQ57:AV57"/>
    <mergeCell ref="Y61:AM61"/>
    <mergeCell ref="C64:I64"/>
    <mergeCell ref="AP86:BH86"/>
    <mergeCell ref="W86:AM86"/>
    <mergeCell ref="A85:V85"/>
    <mergeCell ref="W85:AM85"/>
    <mergeCell ref="AP85:BH85"/>
    <mergeCell ref="AP90:BH90"/>
    <mergeCell ref="A89:V89"/>
    <mergeCell ref="W89:AM89"/>
    <mergeCell ref="AP89:BH89"/>
    <mergeCell ref="W90:AM90"/>
    <mergeCell ref="AZ45:BC45"/>
    <mergeCell ref="AU42:AY42"/>
    <mergeCell ref="V54:Z54"/>
    <mergeCell ref="A55:P55"/>
    <mergeCell ref="AQ54:AV54"/>
    <mergeCell ref="AL54:AP54"/>
    <mergeCell ref="AG54:AK54"/>
    <mergeCell ref="AA54:AF54"/>
    <mergeCell ref="AQ53:AV53"/>
    <mergeCell ref="AA42:AE42"/>
    <mergeCell ref="AF42:AJ42"/>
    <mergeCell ref="AK44:AO44"/>
    <mergeCell ref="AF44:AJ44"/>
    <mergeCell ref="A50:BL50"/>
    <mergeCell ref="AG55:AK55"/>
    <mergeCell ref="BD45:BH45"/>
    <mergeCell ref="BI45:BM45"/>
    <mergeCell ref="Q55:U55"/>
    <mergeCell ref="AA53:AF53"/>
    <mergeCell ref="V53:Z53"/>
    <mergeCell ref="AF45:AJ45"/>
    <mergeCell ref="AK45:AO45"/>
    <mergeCell ref="AP45:AT45"/>
    <mergeCell ref="AG52:AV52"/>
    <mergeCell ref="AA41:AO41"/>
    <mergeCell ref="AP41:BC41"/>
    <mergeCell ref="BD41:BQ41"/>
    <mergeCell ref="J63:N63"/>
    <mergeCell ref="O63:X63"/>
    <mergeCell ref="Y63:AC63"/>
    <mergeCell ref="AD63:AH63"/>
    <mergeCell ref="AI63:AM63"/>
    <mergeCell ref="AN63:AR63"/>
    <mergeCell ref="V55:Z55"/>
    <mergeCell ref="AA55:AF55"/>
    <mergeCell ref="Q54:U54"/>
    <mergeCell ref="A54:P54"/>
    <mergeCell ref="A52:P53"/>
    <mergeCell ref="A63:B63"/>
    <mergeCell ref="BN45:BQ45"/>
    <mergeCell ref="AZ43:BC43"/>
    <mergeCell ref="BD43:BH43"/>
    <mergeCell ref="BI43:BM43"/>
    <mergeCell ref="BN43:BQ43"/>
    <mergeCell ref="AU44:AY44"/>
    <mergeCell ref="BI44:BM44"/>
    <mergeCell ref="BD44:BH44"/>
    <mergeCell ref="AZ44:BC44"/>
    <mergeCell ref="A34:F34"/>
    <mergeCell ref="G34:BL34"/>
    <mergeCell ref="A35:F35"/>
    <mergeCell ref="G35:BL35"/>
    <mergeCell ref="A26:F26"/>
    <mergeCell ref="G26:BL26"/>
    <mergeCell ref="A27:F27"/>
    <mergeCell ref="G27:BL27"/>
    <mergeCell ref="A23:BL23"/>
    <mergeCell ref="A24:F24"/>
    <mergeCell ref="G24:BL24"/>
    <mergeCell ref="A25:F25"/>
    <mergeCell ref="G25:BL25"/>
    <mergeCell ref="A33:F33"/>
    <mergeCell ref="G33:BL33"/>
    <mergeCell ref="A81:BL81"/>
    <mergeCell ref="A82:BL82"/>
    <mergeCell ref="A36:F36"/>
    <mergeCell ref="G36:BL36"/>
    <mergeCell ref="A61:B62"/>
    <mergeCell ref="C61:I62"/>
    <mergeCell ref="J61:N62"/>
    <mergeCell ref="O61:X62"/>
    <mergeCell ref="A40:BQ40"/>
    <mergeCell ref="A39:BQ39"/>
    <mergeCell ref="A44:B44"/>
    <mergeCell ref="AA44:AE44"/>
    <mergeCell ref="A43:B43"/>
    <mergeCell ref="BN42:BQ42"/>
    <mergeCell ref="BI42:BM42"/>
    <mergeCell ref="AK42:AO42"/>
    <mergeCell ref="AA43:AE43"/>
    <mergeCell ref="AF43:AJ43"/>
    <mergeCell ref="AK43:AO43"/>
    <mergeCell ref="BD42:BH42"/>
    <mergeCell ref="AZ42:BC42"/>
    <mergeCell ref="AP43:AT43"/>
    <mergeCell ref="AP42:AT42"/>
    <mergeCell ref="BN44:BQ44"/>
  </mergeCells>
  <phoneticPr fontId="0" type="noConversion"/>
  <conditionalFormatting sqref="A65:B79">
    <cfRule type="cellIs" dxfId="3" priority="1" stopIfTrue="1" operator="equal">
      <formula>0</formula>
    </cfRule>
  </conditionalFormatting>
  <conditionalFormatting sqref="C65 C69 C73 C77">
    <cfRule type="cellIs" dxfId="2" priority="2" stopIfTrue="1" operator="equal">
      <formula>$C64</formula>
    </cfRule>
  </conditionalFormatting>
  <conditionalFormatting sqref="C66:C68 C70:C72 C74">
    <cfRule type="cellIs" dxfId="1" priority="3" stopIfTrue="1" operator="equal">
      <formula>$C63</formula>
    </cfRule>
  </conditionalFormatting>
  <conditionalFormatting sqref="C78:C79 C75:C76">
    <cfRule type="cellIs" dxfId="0" priority="4"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Ліщук Петро Андрійович</cp:lastModifiedBy>
  <cp:lastPrinted>2020-02-21T15:06:05Z</cp:lastPrinted>
  <dcterms:created xsi:type="dcterms:W3CDTF">2016-08-10T10:53:25Z</dcterms:created>
  <dcterms:modified xsi:type="dcterms:W3CDTF">2020-02-21T15:06:07Z</dcterms:modified>
</cp:coreProperties>
</file>