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440" windowHeight="12240"/>
  </bookViews>
  <sheets>
    <sheet name="0813030" sheetId="1" r:id="rId1"/>
  </sheets>
  <definedNames>
    <definedName name="_xlnm.Print_Area" localSheetId="0">'0813030'!$A$1:$BQ$118</definedName>
  </definedNames>
  <calcPr calcId="152511"/>
</workbook>
</file>

<file path=xl/calcChain.xml><?xml version="1.0" encoding="utf-8"?>
<calcChain xmlns="http://schemas.openxmlformats.org/spreadsheetml/2006/main">
  <c r="AS47" i="1" l="1"/>
  <c r="AG47" i="1"/>
  <c r="AK47" i="1" s="1"/>
  <c r="BA46" i="1"/>
  <c r="BE46" i="1"/>
  <c r="BI46" i="1" s="1"/>
  <c r="AW46" i="1"/>
  <c r="AK46" i="1"/>
  <c r="AW56" i="1"/>
  <c r="BB56" i="1"/>
  <c r="BG56" i="1"/>
  <c r="AQ56" i="1"/>
  <c r="AA56" i="1"/>
  <c r="AO47" i="1"/>
  <c r="BA47" i="1"/>
  <c r="BI47" i="1" s="1"/>
  <c r="AW47" i="1"/>
  <c r="BA45" i="1"/>
  <c r="BE45" i="1"/>
  <c r="BI45" i="1"/>
  <c r="AW45" i="1"/>
  <c r="AK45" i="1"/>
  <c r="BA44" i="1"/>
  <c r="BE44" i="1"/>
  <c r="BI44" i="1" s="1"/>
  <c r="AW44" i="1"/>
  <c r="AK44" i="1"/>
  <c r="BA43" i="1"/>
  <c r="BE43" i="1"/>
  <c r="BI43" i="1"/>
  <c r="AW43" i="1"/>
  <c r="AK43" i="1"/>
  <c r="BA42" i="1"/>
  <c r="BE42" i="1"/>
  <c r="BI42" i="1" s="1"/>
  <c r="AW42" i="1"/>
  <c r="AK42" i="1"/>
  <c r="BA41" i="1"/>
  <c r="BE41" i="1"/>
  <c r="BI41" i="1"/>
  <c r="AW41" i="1"/>
  <c r="AK41" i="1"/>
  <c r="AD106" i="1"/>
  <c r="AP106" i="1"/>
  <c r="BB106" i="1"/>
  <c r="BO106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2" i="1"/>
  <c r="BC71" i="1"/>
  <c r="BC70" i="1"/>
  <c r="BC69" i="1"/>
  <c r="BC68" i="1"/>
  <c r="BC67" i="1"/>
  <c r="BC66" i="1"/>
  <c r="BC65" i="1"/>
  <c r="BC64" i="1"/>
  <c r="AX32" i="1"/>
  <c r="AQ32" i="1"/>
  <c r="BE32" i="1" s="1"/>
  <c r="AJ32" i="1"/>
  <c r="O32" i="1"/>
  <c r="AX31" i="1"/>
  <c r="AQ31" i="1"/>
  <c r="AJ31" i="1"/>
  <c r="O31" i="1"/>
  <c r="AX30" i="1"/>
  <c r="AQ30" i="1"/>
  <c r="BE30" i="1" s="1"/>
  <c r="AJ30" i="1"/>
  <c r="O30" i="1"/>
  <c r="AX29" i="1"/>
  <c r="AQ29" i="1"/>
  <c r="AJ29" i="1"/>
  <c r="O29" i="1"/>
  <c r="AX28" i="1"/>
  <c r="AQ28" i="1"/>
  <c r="BE28" i="1" s="1"/>
  <c r="AJ28" i="1"/>
  <c r="O28" i="1"/>
  <c r="BE29" i="1"/>
  <c r="BE31" i="1"/>
</calcChain>
</file>

<file path=xl/sharedStrings.xml><?xml version="1.0" encoding="utf-8"?>
<sst xmlns="http://schemas.openxmlformats.org/spreadsheetml/2006/main" count="301" uniqueCount="138">
  <si>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</si>
  <si>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</si>
  <si>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</si>
  <si>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</si>
  <si>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</si>
  <si>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</si>
  <si>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</si>
  <si>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</si>
  <si>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</si>
  <si>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</si>
  <si>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</si>
  <si>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</si>
  <si>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Затверджено паспортом бюджетної програми на звітний період</t>
  </si>
  <si>
    <t>КПКВК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</si>
  <si>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</si>
  <si>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</si>
  <si>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</si>
  <si>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</si>
  <si>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</si>
  <si>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</si>
  <si>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</si>
  <si>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</si>
  <si>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</si>
  <si>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</si>
  <si>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</si>
  <si>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</si>
  <si>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</si>
  <si>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</si>
  <si>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</si>
  <si>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</si>
  <si>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</si>
  <si>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</si>
  <si>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</si>
  <si>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</si>
  <si>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</si>
  <si>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</si>
  <si>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</si>
  <si>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</si>
  <si>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</si>
  <si>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</si>
  <si>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</si>
  <si>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</si>
  <si>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</si>
  <si>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</si>
  <si>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</si>
  <si>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</si>
  <si>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kpk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</si>
  <si>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</si>
  <si>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</si>
  <si>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</si>
  <si>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</si>
  <si>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</si>
  <si>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</si>
  <si>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</si>
  <si>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</si>
  <si>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formula=RC[-10]-RC[-20]</t>
  </si>
  <si>
    <t>ЗВІТ</t>
  </si>
  <si>
    <t>p5.4</t>
  </si>
  <si>
    <t>s5.4</t>
  </si>
  <si>
    <t>p5.7</t>
  </si>
  <si>
    <t>s5.7</t>
  </si>
  <si>
    <t>p5.8</t>
  </si>
  <si>
    <t>s5.8</t>
  </si>
  <si>
    <t>z1</t>
  </si>
  <si>
    <t>s1</t>
  </si>
  <si>
    <t/>
  </si>
  <si>
    <t>тис.грн.</t>
  </si>
  <si>
    <t>осіб</t>
  </si>
  <si>
    <t>грн.</t>
  </si>
  <si>
    <t>відс.</t>
  </si>
  <si>
    <t>од.</t>
  </si>
  <si>
    <t>0800000</t>
  </si>
  <si>
    <t>Начальник управління</t>
  </si>
  <si>
    <t xml:space="preserve"> </t>
  </si>
  <si>
    <t>С.Воронецький</t>
  </si>
  <si>
    <t>(тис.грн)</t>
  </si>
  <si>
    <t xml:space="preserve">  (тис.грн)</t>
  </si>
  <si>
    <t>0800000/'0810000</t>
  </si>
  <si>
    <t>Інша економічна діяльність</t>
  </si>
  <si>
    <t>Затрат</t>
  </si>
  <si>
    <t>Обсяг видатків на передплату</t>
  </si>
  <si>
    <t>Кошторис</t>
  </si>
  <si>
    <t>Продукту</t>
  </si>
  <si>
    <t>Перспективний план</t>
  </si>
  <si>
    <t>Ефективності</t>
  </si>
  <si>
    <t>Розрахунок</t>
  </si>
  <si>
    <t xml:space="preserve">  Завдання 2.  Інші організаційні видатки</t>
  </si>
  <si>
    <t xml:space="preserve"> Завдання 4. Надання лазневих послуг на пільгових умовах учасникам бойових дій та інвалідам війни КП  "Чайка"</t>
  </si>
  <si>
    <t xml:space="preserve">Обсяг видатків на проведення заходів </t>
  </si>
  <si>
    <t>Кількість заходів які планується провести</t>
  </si>
  <si>
    <t>од</t>
  </si>
  <si>
    <t>Середні витрати на проведення одного заходу</t>
  </si>
  <si>
    <t>Завдання 5. Виготовлення та встановлення табличок з назвами вулиць</t>
  </si>
  <si>
    <t>Виготовленя та втановлення  табличок з назвами вулиць</t>
  </si>
  <si>
    <t>Кількість табличок , які необхідно встановити</t>
  </si>
  <si>
    <t>Середні витрати на виготовлення та встановлення 1 таблички</t>
  </si>
  <si>
    <t>Якості</t>
  </si>
  <si>
    <t>відсоток заміни табличок</t>
  </si>
  <si>
    <t>a:bq</t>
  </si>
  <si>
    <t>ВСЬОГО</t>
  </si>
  <si>
    <t>Завдання 1.Оформлення передплати на газету міської ради "Проскурів" організаціям інвалідів, ветеранів війни і праці, окремим категоріям громадян</t>
  </si>
  <si>
    <t>Кількість передплатників(пільгової категорії)</t>
  </si>
  <si>
    <t>Середні витрати на 1 (особу-передплатника ) на рік</t>
  </si>
  <si>
    <t>Кількість обєктів на яких планується провести  рекламні послуги</t>
  </si>
  <si>
    <t>Обсяг видатків для  надання лазневих послуг "Чайка" пільговим категоріям</t>
  </si>
  <si>
    <t>Середня кількість пільгових  зверненнь  на 1 рік</t>
  </si>
  <si>
    <t>Середні витрати на обслуговування однієї послуги відвідування лазні</t>
  </si>
  <si>
    <t xml:space="preserve">  грн.</t>
  </si>
  <si>
    <t>кошторис</t>
  </si>
  <si>
    <t xml:space="preserve">Середні витрати на проведення одного </t>
  </si>
  <si>
    <t>№ з/п</t>
  </si>
  <si>
    <t>КФКВК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</si>
  <si>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</si>
  <si>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(надані кредити) за звітний період</t>
  </si>
  <si>
    <t>Пояснення щодо причин відхилення</t>
  </si>
  <si>
    <t>npp</t>
  </si>
  <si>
    <t>kfk</t>
  </si>
  <si>
    <t>formula=RC[-12]-RC[-24]</t>
  </si>
  <si>
    <t>p5.5</t>
  </si>
  <si>
    <t>0490</t>
  </si>
  <si>
    <t>Завдання 2.  Інші організаційні видатки</t>
  </si>
  <si>
    <t xml:space="preserve">  Завдання 3.  Інші організаційні видатки</t>
  </si>
  <si>
    <t xml:space="preserve">Економія коштів  в сумі 119 323,31 грн., передбачених для виплати грошової винагороди мужність та відвага заплановано 795100,00грн., для 20 осіб, використано 675776,69грн., 9 осіб мужність та відвага плюс 4 особи почесний громадянин.
Не використано кошт в сумі 20000,00 грн., передбачених  на висвітлення діяльності 
</t>
  </si>
  <si>
    <t>s5.5</t>
  </si>
  <si>
    <t>Перезорподіл коштів на інші організаційні видатки</t>
  </si>
  <si>
    <t>6. Видатки на реалізацію регіональних цільових програм, які виконуються в межах бюджетної програми, за звітний період</t>
  </si>
  <si>
    <t xml:space="preserve">Назва
регіональної цільової програми та підпрограми
</t>
  </si>
  <si>
    <t>formula=RC[-10]+RC[-5]</t>
  </si>
  <si>
    <t>formula=RC[-16]-RC[-32]</t>
  </si>
  <si>
    <t>p5.6</t>
  </si>
  <si>
    <t>s5.6</t>
  </si>
  <si>
    <t xml:space="preserve"> Завдання 1.Відшкодування послуг міської лазні</t>
  </si>
  <si>
    <t>Завдання 2.  Передплата газети "Проскурів"</t>
  </si>
  <si>
    <t xml:space="preserve">Економія коштів  
</t>
  </si>
  <si>
    <t>0817691</t>
  </si>
  <si>
    <t>на   01.01. 2020  року</t>
  </si>
  <si>
    <t>Управління праці та соціального захисту населення</t>
  </si>
  <si>
    <t>0817690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</si>
</sst>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top" wrapText="1"/>
    </xf>
    <xf numFmtId="165" fontId="1" fillId="0" borderId="0" xfId="0" applyNumberFormat="1" applyFont="1"/>
    <xf numFmtId="164" fontId="9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9" xfId="0" quotePrefix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9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top" wrapText="1"/>
    </xf>
    <xf numFmtId="165" fontId="0" fillId="0" borderId="4" xfId="0" applyNumberFormat="1" applyFont="1" applyBorder="1" applyAlignment="1">
      <alignment horizontal="center" vertical="top" wrapText="1"/>
    </xf>
    <xf numFmtId="165" fontId="0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8"/>
  <sheetViews>
    <sheetView tabSelected="1" topLeftCell="A2" workbookViewId="0">
      <selection activeCell="AS78" sqref="AS78:BB7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21" t="s">
        <v>22</v>
      </c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3" spans="1:64" ht="15.95" customHeight="1" x14ac:dyDescent="0.2"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</row>
    <row r="4" spans="1:64" ht="14.1" customHeight="1" x14ac:dyDescent="0.2"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64" ht="9.75" hidden="1" customHeight="1" x14ac:dyDescent="0.2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</row>
    <row r="6" spans="1:64" ht="9.75" hidden="1" customHeight="1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</row>
    <row r="7" spans="1:64" ht="9.75" hidden="1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</row>
    <row r="8" spans="1:64" ht="9.75" hidden="1" customHeight="1" x14ac:dyDescent="0.2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</row>
    <row r="9" spans="1:64" ht="8.25" hidden="1" customHeight="1" x14ac:dyDescent="0.2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</row>
    <row r="11" spans="1:64" ht="15.75" customHeight="1" x14ac:dyDescent="0.2">
      <c r="A11" s="64" t="s">
        <v>56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64" ht="15.75" customHeight="1" x14ac:dyDescent="0.2">
      <c r="A12" s="64" t="s">
        <v>23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22" t="s">
        <v>135</v>
      </c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24</v>
      </c>
      <c r="B14" s="67" t="s">
        <v>71</v>
      </c>
      <c r="C14" s="68"/>
      <c r="D14" s="68"/>
      <c r="E14" s="68"/>
      <c r="F14" s="68"/>
      <c r="G14" s="68"/>
      <c r="H14" s="68"/>
      <c r="I14" s="68"/>
      <c r="J14" s="68"/>
      <c r="K14" s="68"/>
      <c r="L14" s="114" t="s">
        <v>136</v>
      </c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</row>
    <row r="15" spans="1:64" ht="15.95" customHeight="1" x14ac:dyDescent="0.2">
      <c r="A15" s="65" t="s">
        <v>0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 t="s">
        <v>1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</row>
    <row r="16" spans="1:64" ht="27.95" customHeight="1" x14ac:dyDescent="0.2">
      <c r="A16" s="4" t="s">
        <v>25</v>
      </c>
      <c r="B16" s="67" t="s">
        <v>77</v>
      </c>
      <c r="C16" s="68"/>
      <c r="D16" s="68"/>
      <c r="E16" s="68"/>
      <c r="F16" s="68"/>
      <c r="G16" s="68"/>
      <c r="H16" s="68"/>
      <c r="I16" s="68"/>
      <c r="J16" s="68"/>
      <c r="K16" s="68"/>
      <c r="L16" s="114" t="s">
        <v>136</v>
      </c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</row>
    <row r="17" spans="1:79" ht="15.95" customHeight="1" x14ac:dyDescent="0.2">
      <c r="A17" s="65" t="s">
        <v>0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 t="s">
        <v>2</v>
      </c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</row>
    <row r="18" spans="1:79" ht="31.5" customHeight="1" x14ac:dyDescent="0.2">
      <c r="A18" s="4" t="s">
        <v>26</v>
      </c>
      <c r="B18" s="118" t="s">
        <v>137</v>
      </c>
      <c r="C18" s="118"/>
      <c r="D18" s="118"/>
      <c r="E18" s="118"/>
      <c r="F18" s="118"/>
      <c r="G18" s="118"/>
      <c r="H18" s="118"/>
      <c r="I18" s="118"/>
      <c r="J18" s="118"/>
      <c r="K18" s="118"/>
      <c r="M18" s="123">
        <v>490</v>
      </c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C18" s="114" t="s">
        <v>78</v>
      </c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</row>
    <row r="19" spans="1:79" ht="32.1" customHeight="1" x14ac:dyDescent="0.2">
      <c r="A19" s="65" t="s">
        <v>0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 t="s">
        <v>27</v>
      </c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 t="s">
        <v>3</v>
      </c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</row>
    <row r="21" spans="1:79" ht="15.75" customHeight="1" x14ac:dyDescent="0.2">
      <c r="A21" s="63" t="s">
        <v>4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79" ht="15" customHeight="1" x14ac:dyDescent="0.2">
      <c r="A22" s="66" t="s">
        <v>75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</row>
    <row r="24" spans="1:79" ht="27.95" customHeight="1" x14ac:dyDescent="0.2">
      <c r="A24" s="41" t="s">
        <v>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 t="s">
        <v>6</v>
      </c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 t="s">
        <v>5</v>
      </c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27.95" customHeight="1" x14ac:dyDescent="0.2">
      <c r="A25" s="41" t="s">
        <v>10</v>
      </c>
      <c r="B25" s="41"/>
      <c r="C25" s="41"/>
      <c r="D25" s="41"/>
      <c r="E25" s="41"/>
      <c r="F25" s="41"/>
      <c r="G25" s="41"/>
      <c r="H25" s="41" t="s">
        <v>9</v>
      </c>
      <c r="I25" s="41"/>
      <c r="J25" s="41"/>
      <c r="K25" s="41"/>
      <c r="L25" s="41"/>
      <c r="M25" s="41"/>
      <c r="N25" s="41"/>
      <c r="O25" s="41" t="s">
        <v>8</v>
      </c>
      <c r="P25" s="41"/>
      <c r="Q25" s="41"/>
      <c r="R25" s="41"/>
      <c r="S25" s="41"/>
      <c r="T25" s="41"/>
      <c r="U25" s="41"/>
      <c r="V25" s="41" t="s">
        <v>10</v>
      </c>
      <c r="W25" s="41"/>
      <c r="X25" s="41"/>
      <c r="Y25" s="41"/>
      <c r="Z25" s="41"/>
      <c r="AA25" s="41"/>
      <c r="AB25" s="41"/>
      <c r="AC25" s="41" t="s">
        <v>9</v>
      </c>
      <c r="AD25" s="41"/>
      <c r="AE25" s="41"/>
      <c r="AF25" s="41"/>
      <c r="AG25" s="41"/>
      <c r="AH25" s="41"/>
      <c r="AI25" s="41"/>
      <c r="AJ25" s="41" t="s">
        <v>8</v>
      </c>
      <c r="AK25" s="41"/>
      <c r="AL25" s="41"/>
      <c r="AM25" s="41"/>
      <c r="AN25" s="41"/>
      <c r="AO25" s="41"/>
      <c r="AP25" s="41"/>
      <c r="AQ25" s="41" t="s">
        <v>10</v>
      </c>
      <c r="AR25" s="41"/>
      <c r="AS25" s="41"/>
      <c r="AT25" s="41"/>
      <c r="AU25" s="41"/>
      <c r="AV25" s="41"/>
      <c r="AW25" s="41"/>
      <c r="AX25" s="41" t="s">
        <v>9</v>
      </c>
      <c r="AY25" s="41"/>
      <c r="AZ25" s="41"/>
      <c r="BA25" s="41"/>
      <c r="BB25" s="41"/>
      <c r="BC25" s="41"/>
      <c r="BD25" s="41"/>
      <c r="BE25" s="41" t="s">
        <v>8</v>
      </c>
      <c r="BF25" s="41"/>
      <c r="BG25" s="41"/>
      <c r="BH25" s="41"/>
      <c r="BI25" s="41"/>
      <c r="BJ25" s="41"/>
      <c r="BK25" s="41"/>
      <c r="BL25" s="41"/>
    </row>
    <row r="26" spans="1:79" ht="15.95" customHeight="1" x14ac:dyDescent="0.2">
      <c r="A26" s="41">
        <v>1</v>
      </c>
      <c r="B26" s="41"/>
      <c r="C26" s="41"/>
      <c r="D26" s="41"/>
      <c r="E26" s="41"/>
      <c r="F26" s="41"/>
      <c r="G26" s="41"/>
      <c r="H26" s="41">
        <v>2</v>
      </c>
      <c r="I26" s="41"/>
      <c r="J26" s="41"/>
      <c r="K26" s="41"/>
      <c r="L26" s="41"/>
      <c r="M26" s="41"/>
      <c r="N26" s="41"/>
      <c r="O26" s="41">
        <v>3</v>
      </c>
      <c r="P26" s="41"/>
      <c r="Q26" s="41"/>
      <c r="R26" s="41"/>
      <c r="S26" s="41"/>
      <c r="T26" s="41"/>
      <c r="U26" s="41"/>
      <c r="V26" s="41">
        <v>4</v>
      </c>
      <c r="W26" s="41"/>
      <c r="X26" s="41"/>
      <c r="Y26" s="41"/>
      <c r="Z26" s="41"/>
      <c r="AA26" s="41"/>
      <c r="AB26" s="41"/>
      <c r="AC26" s="41">
        <v>5</v>
      </c>
      <c r="AD26" s="41"/>
      <c r="AE26" s="41"/>
      <c r="AF26" s="41"/>
      <c r="AG26" s="41"/>
      <c r="AH26" s="41"/>
      <c r="AI26" s="41"/>
      <c r="AJ26" s="41">
        <v>6</v>
      </c>
      <c r="AK26" s="41"/>
      <c r="AL26" s="41"/>
      <c r="AM26" s="41"/>
      <c r="AN26" s="41"/>
      <c r="AO26" s="41"/>
      <c r="AP26" s="41"/>
      <c r="AQ26" s="41">
        <v>7</v>
      </c>
      <c r="AR26" s="41"/>
      <c r="AS26" s="41"/>
      <c r="AT26" s="41"/>
      <c r="AU26" s="41"/>
      <c r="AV26" s="41"/>
      <c r="AW26" s="41"/>
      <c r="AX26" s="41">
        <v>8</v>
      </c>
      <c r="AY26" s="41"/>
      <c r="AZ26" s="41"/>
      <c r="BA26" s="41"/>
      <c r="BB26" s="41"/>
      <c r="BC26" s="41"/>
      <c r="BD26" s="41"/>
      <c r="BE26" s="41">
        <v>9</v>
      </c>
      <c r="BF26" s="41"/>
      <c r="BG26" s="41"/>
      <c r="BH26" s="41"/>
      <c r="BI26" s="41"/>
      <c r="BJ26" s="41"/>
      <c r="BK26" s="41"/>
      <c r="BL26" s="41"/>
    </row>
    <row r="27" spans="1:79" ht="12.75" hidden="1" customHeight="1" x14ac:dyDescent="0.2">
      <c r="A27" s="61" t="s">
        <v>63</v>
      </c>
      <c r="B27" s="61"/>
      <c r="C27" s="61"/>
      <c r="D27" s="61"/>
      <c r="E27" s="61"/>
      <c r="F27" s="61"/>
      <c r="G27" s="61"/>
      <c r="H27" s="61" t="s">
        <v>64</v>
      </c>
      <c r="I27" s="61"/>
      <c r="J27" s="61"/>
      <c r="K27" s="61"/>
      <c r="L27" s="61"/>
      <c r="M27" s="61"/>
      <c r="N27" s="61"/>
      <c r="O27" s="69" t="s">
        <v>44</v>
      </c>
      <c r="P27" s="70"/>
      <c r="Q27" s="70"/>
      <c r="R27" s="70"/>
      <c r="S27" s="70"/>
      <c r="T27" s="70"/>
      <c r="U27" s="70"/>
      <c r="V27" s="61" t="s">
        <v>42</v>
      </c>
      <c r="W27" s="61"/>
      <c r="X27" s="61"/>
      <c r="Y27" s="61"/>
      <c r="Z27" s="61"/>
      <c r="AA27" s="61"/>
      <c r="AB27" s="61"/>
      <c r="AC27" s="61" t="s">
        <v>43</v>
      </c>
      <c r="AD27" s="61"/>
      <c r="AE27" s="61"/>
      <c r="AF27" s="61"/>
      <c r="AG27" s="61"/>
      <c r="AH27" s="61"/>
      <c r="AI27" s="61"/>
      <c r="AJ27" s="69" t="s">
        <v>44</v>
      </c>
      <c r="AK27" s="70"/>
      <c r="AL27" s="70"/>
      <c r="AM27" s="70"/>
      <c r="AN27" s="70"/>
      <c r="AO27" s="70"/>
      <c r="AP27" s="70"/>
      <c r="AQ27" s="75" t="s">
        <v>45</v>
      </c>
      <c r="AR27" s="61"/>
      <c r="AS27" s="61"/>
      <c r="AT27" s="61"/>
      <c r="AU27" s="61"/>
      <c r="AV27" s="61"/>
      <c r="AW27" s="61"/>
      <c r="AX27" s="75" t="s">
        <v>45</v>
      </c>
      <c r="AY27" s="61"/>
      <c r="AZ27" s="61"/>
      <c r="BA27" s="61"/>
      <c r="BB27" s="61"/>
      <c r="BC27" s="61"/>
      <c r="BD27" s="61"/>
      <c r="BE27" s="70" t="s">
        <v>44</v>
      </c>
      <c r="BF27" s="70"/>
      <c r="BG27" s="70"/>
      <c r="BH27" s="70"/>
      <c r="BI27" s="70"/>
      <c r="BJ27" s="70"/>
      <c r="BK27" s="70"/>
      <c r="BL27" s="70"/>
      <c r="CA27" s="1" t="s">
        <v>57</v>
      </c>
    </row>
    <row r="28" spans="1:79" ht="15.75" x14ac:dyDescent="0.2">
      <c r="A28" s="27">
        <v>0</v>
      </c>
      <c r="B28" s="27"/>
      <c r="C28" s="27"/>
      <c r="D28" s="27"/>
      <c r="E28" s="27"/>
      <c r="F28" s="27"/>
      <c r="G28" s="27"/>
      <c r="H28" s="27">
        <v>431.505</v>
      </c>
      <c r="I28" s="27"/>
      <c r="J28" s="27"/>
      <c r="K28" s="27"/>
      <c r="L28" s="27"/>
      <c r="M28" s="27"/>
      <c r="N28" s="27"/>
      <c r="O28" s="27">
        <f>A28+H28</f>
        <v>431.505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>
        <v>428.87599999999998</v>
      </c>
      <c r="AD28" s="27"/>
      <c r="AE28" s="27"/>
      <c r="AF28" s="27"/>
      <c r="AG28" s="27"/>
      <c r="AH28" s="27"/>
      <c r="AI28" s="27"/>
      <c r="AJ28" s="27">
        <f>V28+AC28</f>
        <v>428.87599999999998</v>
      </c>
      <c r="AK28" s="27"/>
      <c r="AL28" s="27"/>
      <c r="AM28" s="27"/>
      <c r="AN28" s="27"/>
      <c r="AO28" s="27"/>
      <c r="AP28" s="27"/>
      <c r="AQ28" s="27">
        <f>V28-A28</f>
        <v>0</v>
      </c>
      <c r="AR28" s="27"/>
      <c r="AS28" s="27"/>
      <c r="AT28" s="27"/>
      <c r="AU28" s="27"/>
      <c r="AV28" s="27"/>
      <c r="AW28" s="27"/>
      <c r="AX28" s="27">
        <f>AC28-H28</f>
        <v>-2.6290000000000191</v>
      </c>
      <c r="AY28" s="27"/>
      <c r="AZ28" s="27"/>
      <c r="BA28" s="27"/>
      <c r="BB28" s="27"/>
      <c r="BC28" s="27"/>
      <c r="BD28" s="27"/>
      <c r="BE28" s="27">
        <f>AQ28+AX28</f>
        <v>-2.6290000000000191</v>
      </c>
      <c r="BF28" s="27"/>
      <c r="BG28" s="27"/>
      <c r="BH28" s="27"/>
      <c r="BI28" s="27"/>
      <c r="BJ28" s="27"/>
      <c r="BK28" s="27"/>
      <c r="BL28" s="27"/>
      <c r="CA28" s="1" t="s">
        <v>58</v>
      </c>
    </row>
    <row r="29" spans="1:79" ht="15.75" hidden="1" x14ac:dyDescent="0.2">
      <c r="A29" s="27">
        <v>1750</v>
      </c>
      <c r="B29" s="27"/>
      <c r="C29" s="27"/>
      <c r="D29" s="27"/>
      <c r="E29" s="27"/>
      <c r="F29" s="27"/>
      <c r="G29" s="27"/>
      <c r="H29" s="27">
        <v>0</v>
      </c>
      <c r="I29" s="27"/>
      <c r="J29" s="27"/>
      <c r="K29" s="27"/>
      <c r="L29" s="27"/>
      <c r="M29" s="27"/>
      <c r="N29" s="27"/>
      <c r="O29" s="27">
        <f>A29+H29</f>
        <v>1750</v>
      </c>
      <c r="P29" s="27"/>
      <c r="Q29" s="27"/>
      <c r="R29" s="27"/>
      <c r="S29" s="27"/>
      <c r="T29" s="27"/>
      <c r="U29" s="27"/>
      <c r="V29" s="27">
        <v>0</v>
      </c>
      <c r="W29" s="27"/>
      <c r="X29" s="27"/>
      <c r="Y29" s="27"/>
      <c r="Z29" s="27"/>
      <c r="AA29" s="27"/>
      <c r="AB29" s="27"/>
      <c r="AC29" s="27">
        <v>0</v>
      </c>
      <c r="AD29" s="27"/>
      <c r="AE29" s="27"/>
      <c r="AF29" s="27"/>
      <c r="AG29" s="27"/>
      <c r="AH29" s="27"/>
      <c r="AI29" s="27"/>
      <c r="AJ29" s="27">
        <f>V29+AC29</f>
        <v>0</v>
      </c>
      <c r="AK29" s="27"/>
      <c r="AL29" s="27"/>
      <c r="AM29" s="27"/>
      <c r="AN29" s="27"/>
      <c r="AO29" s="27"/>
      <c r="AP29" s="27"/>
      <c r="AQ29" s="27">
        <f>V29-A29</f>
        <v>-1750</v>
      </c>
      <c r="AR29" s="27"/>
      <c r="AS29" s="27"/>
      <c r="AT29" s="27"/>
      <c r="AU29" s="27"/>
      <c r="AV29" s="27"/>
      <c r="AW29" s="27"/>
      <c r="AX29" s="27">
        <f>AC29-H29</f>
        <v>0</v>
      </c>
      <c r="AY29" s="27"/>
      <c r="AZ29" s="27"/>
      <c r="BA29" s="27"/>
      <c r="BB29" s="27"/>
      <c r="BC29" s="27"/>
      <c r="BD29" s="27"/>
      <c r="BE29" s="27">
        <f>AQ29+AX29</f>
        <v>-1750</v>
      </c>
      <c r="BF29" s="27"/>
      <c r="BG29" s="27"/>
      <c r="BH29" s="27"/>
      <c r="BI29" s="27"/>
      <c r="BJ29" s="27"/>
      <c r="BK29" s="27"/>
      <c r="BL29" s="27"/>
    </row>
    <row r="30" spans="1:79" ht="15.75" hidden="1" x14ac:dyDescent="0.2">
      <c r="A30" s="27">
        <v>5000</v>
      </c>
      <c r="B30" s="27"/>
      <c r="C30" s="27"/>
      <c r="D30" s="27"/>
      <c r="E30" s="27"/>
      <c r="F30" s="27"/>
      <c r="G30" s="27"/>
      <c r="H30" s="27">
        <v>0</v>
      </c>
      <c r="I30" s="27"/>
      <c r="J30" s="27"/>
      <c r="K30" s="27"/>
      <c r="L30" s="27"/>
      <c r="M30" s="27"/>
      <c r="N30" s="27"/>
      <c r="O30" s="27">
        <f>A30+H30</f>
        <v>5000</v>
      </c>
      <c r="P30" s="27"/>
      <c r="Q30" s="27"/>
      <c r="R30" s="27"/>
      <c r="S30" s="27"/>
      <c r="T30" s="27"/>
      <c r="U30" s="27"/>
      <c r="V30" s="27">
        <v>0</v>
      </c>
      <c r="W30" s="27"/>
      <c r="X30" s="27"/>
      <c r="Y30" s="27"/>
      <c r="Z30" s="27"/>
      <c r="AA30" s="27"/>
      <c r="AB30" s="27"/>
      <c r="AC30" s="27">
        <v>0</v>
      </c>
      <c r="AD30" s="27"/>
      <c r="AE30" s="27"/>
      <c r="AF30" s="27"/>
      <c r="AG30" s="27"/>
      <c r="AH30" s="27"/>
      <c r="AI30" s="27"/>
      <c r="AJ30" s="27">
        <f>V30+AC30</f>
        <v>0</v>
      </c>
      <c r="AK30" s="27"/>
      <c r="AL30" s="27"/>
      <c r="AM30" s="27"/>
      <c r="AN30" s="27"/>
      <c r="AO30" s="27"/>
      <c r="AP30" s="27"/>
      <c r="AQ30" s="27">
        <f>V30-A30</f>
        <v>-5000</v>
      </c>
      <c r="AR30" s="27"/>
      <c r="AS30" s="27"/>
      <c r="AT30" s="27"/>
      <c r="AU30" s="27"/>
      <c r="AV30" s="27"/>
      <c r="AW30" s="27"/>
      <c r="AX30" s="27">
        <f>AC30-H30</f>
        <v>0</v>
      </c>
      <c r="AY30" s="27"/>
      <c r="AZ30" s="27"/>
      <c r="BA30" s="27"/>
      <c r="BB30" s="27"/>
      <c r="BC30" s="27"/>
      <c r="BD30" s="27"/>
      <c r="BE30" s="27">
        <f>AQ30+AX30</f>
        <v>-5000</v>
      </c>
      <c r="BF30" s="27"/>
      <c r="BG30" s="27"/>
      <c r="BH30" s="27"/>
      <c r="BI30" s="27"/>
      <c r="BJ30" s="27"/>
      <c r="BK30" s="27"/>
      <c r="BL30" s="27"/>
    </row>
    <row r="31" spans="1:79" ht="15.75" hidden="1" x14ac:dyDescent="0.2">
      <c r="A31" s="27">
        <v>400</v>
      </c>
      <c r="B31" s="27"/>
      <c r="C31" s="27"/>
      <c r="D31" s="27"/>
      <c r="E31" s="27"/>
      <c r="F31" s="27"/>
      <c r="G31" s="27"/>
      <c r="H31" s="27">
        <v>0</v>
      </c>
      <c r="I31" s="27"/>
      <c r="J31" s="27"/>
      <c r="K31" s="27"/>
      <c r="L31" s="27"/>
      <c r="M31" s="27"/>
      <c r="N31" s="27"/>
      <c r="O31" s="27">
        <f>A31+H31</f>
        <v>400</v>
      </c>
      <c r="P31" s="27"/>
      <c r="Q31" s="27"/>
      <c r="R31" s="27"/>
      <c r="S31" s="27"/>
      <c r="T31" s="27"/>
      <c r="U31" s="27"/>
      <c r="V31" s="27">
        <v>0</v>
      </c>
      <c r="W31" s="27"/>
      <c r="X31" s="27"/>
      <c r="Y31" s="27"/>
      <c r="Z31" s="27"/>
      <c r="AA31" s="27"/>
      <c r="AB31" s="27"/>
      <c r="AC31" s="27">
        <v>0</v>
      </c>
      <c r="AD31" s="27"/>
      <c r="AE31" s="27"/>
      <c r="AF31" s="27"/>
      <c r="AG31" s="27"/>
      <c r="AH31" s="27"/>
      <c r="AI31" s="27"/>
      <c r="AJ31" s="27">
        <f>V31+AC31</f>
        <v>0</v>
      </c>
      <c r="AK31" s="27"/>
      <c r="AL31" s="27"/>
      <c r="AM31" s="27"/>
      <c r="AN31" s="27"/>
      <c r="AO31" s="27"/>
      <c r="AP31" s="27"/>
      <c r="AQ31" s="27">
        <f>V31-A31</f>
        <v>-400</v>
      </c>
      <c r="AR31" s="27"/>
      <c r="AS31" s="27"/>
      <c r="AT31" s="27"/>
      <c r="AU31" s="27"/>
      <c r="AV31" s="27"/>
      <c r="AW31" s="27"/>
      <c r="AX31" s="27">
        <f>AC31-H31</f>
        <v>0</v>
      </c>
      <c r="AY31" s="27"/>
      <c r="AZ31" s="27"/>
      <c r="BA31" s="27"/>
      <c r="BB31" s="27"/>
      <c r="BC31" s="27"/>
      <c r="BD31" s="27"/>
      <c r="BE31" s="27">
        <f>AQ31+AX31</f>
        <v>-400</v>
      </c>
      <c r="BF31" s="27"/>
      <c r="BG31" s="27"/>
      <c r="BH31" s="27"/>
      <c r="BI31" s="27"/>
      <c r="BJ31" s="27"/>
      <c r="BK31" s="27"/>
      <c r="BL31" s="27"/>
    </row>
    <row r="32" spans="1:79" ht="15.75" hidden="1" x14ac:dyDescent="0.2">
      <c r="A32" s="27">
        <v>59197.8</v>
      </c>
      <c r="B32" s="27"/>
      <c r="C32" s="27"/>
      <c r="D32" s="27"/>
      <c r="E32" s="27"/>
      <c r="F32" s="27"/>
      <c r="G32" s="27"/>
      <c r="H32" s="27">
        <v>0</v>
      </c>
      <c r="I32" s="27"/>
      <c r="J32" s="27"/>
      <c r="K32" s="27"/>
      <c r="L32" s="27"/>
      <c r="M32" s="27"/>
      <c r="N32" s="27"/>
      <c r="O32" s="27">
        <f>A32+H32</f>
        <v>59197.8</v>
      </c>
      <c r="P32" s="27"/>
      <c r="Q32" s="27"/>
      <c r="R32" s="27"/>
      <c r="S32" s="27"/>
      <c r="T32" s="27"/>
      <c r="U32" s="27"/>
      <c r="V32" s="27">
        <v>0</v>
      </c>
      <c r="W32" s="27"/>
      <c r="X32" s="27"/>
      <c r="Y32" s="27"/>
      <c r="Z32" s="27"/>
      <c r="AA32" s="27"/>
      <c r="AB32" s="27"/>
      <c r="AC32" s="27">
        <v>0</v>
      </c>
      <c r="AD32" s="27"/>
      <c r="AE32" s="27"/>
      <c r="AF32" s="27"/>
      <c r="AG32" s="27"/>
      <c r="AH32" s="27"/>
      <c r="AI32" s="27"/>
      <c r="AJ32" s="27">
        <f>V32+AC32</f>
        <v>0</v>
      </c>
      <c r="AK32" s="27"/>
      <c r="AL32" s="27"/>
      <c r="AM32" s="27"/>
      <c r="AN32" s="27"/>
      <c r="AO32" s="27"/>
      <c r="AP32" s="27"/>
      <c r="AQ32" s="27">
        <f>V32-A32</f>
        <v>-59197.8</v>
      </c>
      <c r="AR32" s="27"/>
      <c r="AS32" s="27"/>
      <c r="AT32" s="27"/>
      <c r="AU32" s="27"/>
      <c r="AV32" s="27"/>
      <c r="AW32" s="27"/>
      <c r="AX32" s="27">
        <f>AC32-H32</f>
        <v>0</v>
      </c>
      <c r="AY32" s="27"/>
      <c r="AZ32" s="27"/>
      <c r="BA32" s="27"/>
      <c r="BB32" s="27"/>
      <c r="BC32" s="27"/>
      <c r="BD32" s="27"/>
      <c r="BE32" s="27">
        <f>AQ32+AX32</f>
        <v>-59197.8</v>
      </c>
      <c r="BF32" s="27"/>
      <c r="BG32" s="27"/>
      <c r="BH32" s="27"/>
      <c r="BI32" s="27"/>
      <c r="BJ32" s="27"/>
      <c r="BK32" s="27"/>
      <c r="BL32" s="27"/>
    </row>
    <row r="34" spans="1:80" ht="15.75" customHeight="1" x14ac:dyDescent="0.2">
      <c r="A34" s="119" t="s">
        <v>11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2"/>
    </row>
    <row r="35" spans="1:80" ht="44.25" customHeight="1" x14ac:dyDescent="0.2">
      <c r="A35" s="66" t="s">
        <v>76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10"/>
    </row>
    <row r="37" spans="1:80" ht="48" customHeight="1" x14ac:dyDescent="0.2">
      <c r="A37" s="41" t="s">
        <v>110</v>
      </c>
      <c r="B37" s="41"/>
      <c r="C37" s="41"/>
      <c r="D37" s="41" t="s">
        <v>13</v>
      </c>
      <c r="E37" s="41"/>
      <c r="F37" s="41"/>
      <c r="G37" s="41"/>
      <c r="H37" s="41" t="s">
        <v>111</v>
      </c>
      <c r="I37" s="41"/>
      <c r="J37" s="41"/>
      <c r="K37" s="41"/>
      <c r="L37" s="41" t="s">
        <v>112</v>
      </c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 t="s">
        <v>12</v>
      </c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 t="s">
        <v>113</v>
      </c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 t="s">
        <v>5</v>
      </c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126" t="s">
        <v>114</v>
      </c>
      <c r="BN37" s="127"/>
      <c r="BO37" s="127"/>
      <c r="BP37" s="128"/>
    </row>
    <row r="38" spans="1:80" ht="29.1" customHeight="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 t="s">
        <v>10</v>
      </c>
      <c r="AD38" s="41"/>
      <c r="AE38" s="41"/>
      <c r="AF38" s="41"/>
      <c r="AG38" s="41" t="s">
        <v>9</v>
      </c>
      <c r="AH38" s="41"/>
      <c r="AI38" s="41"/>
      <c r="AJ38" s="41"/>
      <c r="AK38" s="41" t="s">
        <v>8</v>
      </c>
      <c r="AL38" s="41"/>
      <c r="AM38" s="41"/>
      <c r="AN38" s="41"/>
      <c r="AO38" s="41" t="s">
        <v>10</v>
      </c>
      <c r="AP38" s="41"/>
      <c r="AQ38" s="41"/>
      <c r="AR38" s="41"/>
      <c r="AS38" s="41" t="s">
        <v>9</v>
      </c>
      <c r="AT38" s="41"/>
      <c r="AU38" s="41"/>
      <c r="AV38" s="41"/>
      <c r="AW38" s="41" t="s">
        <v>8</v>
      </c>
      <c r="AX38" s="41"/>
      <c r="AY38" s="41"/>
      <c r="AZ38" s="41"/>
      <c r="BA38" s="41" t="s">
        <v>10</v>
      </c>
      <c r="BB38" s="41"/>
      <c r="BC38" s="41"/>
      <c r="BD38" s="41"/>
      <c r="BE38" s="41" t="s">
        <v>9</v>
      </c>
      <c r="BF38" s="41"/>
      <c r="BG38" s="41"/>
      <c r="BH38" s="41"/>
      <c r="BI38" s="41" t="s">
        <v>8</v>
      </c>
      <c r="BJ38" s="41"/>
      <c r="BK38" s="41"/>
      <c r="BL38" s="41"/>
      <c r="BM38" s="129"/>
      <c r="BN38" s="68"/>
      <c r="BO38" s="68"/>
      <c r="BP38" s="130"/>
    </row>
    <row r="39" spans="1:80" ht="15.95" customHeight="1" x14ac:dyDescent="0.2">
      <c r="A39" s="41">
        <v>1</v>
      </c>
      <c r="B39" s="41"/>
      <c r="C39" s="41"/>
      <c r="D39" s="41">
        <v>2</v>
      </c>
      <c r="E39" s="41"/>
      <c r="F39" s="41"/>
      <c r="G39" s="41"/>
      <c r="H39" s="41">
        <v>3</v>
      </c>
      <c r="I39" s="41"/>
      <c r="J39" s="41"/>
      <c r="K39" s="41"/>
      <c r="L39" s="41">
        <v>4</v>
      </c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>
        <v>5</v>
      </c>
      <c r="AD39" s="41"/>
      <c r="AE39" s="41"/>
      <c r="AF39" s="41"/>
      <c r="AG39" s="41">
        <v>6</v>
      </c>
      <c r="AH39" s="41"/>
      <c r="AI39" s="41"/>
      <c r="AJ39" s="41"/>
      <c r="AK39" s="41">
        <v>7</v>
      </c>
      <c r="AL39" s="41"/>
      <c r="AM39" s="41"/>
      <c r="AN39" s="41"/>
      <c r="AO39" s="41">
        <v>8</v>
      </c>
      <c r="AP39" s="41"/>
      <c r="AQ39" s="41"/>
      <c r="AR39" s="41"/>
      <c r="AS39" s="41">
        <v>9</v>
      </c>
      <c r="AT39" s="41"/>
      <c r="AU39" s="41"/>
      <c r="AV39" s="41"/>
      <c r="AW39" s="41">
        <v>10</v>
      </c>
      <c r="AX39" s="41"/>
      <c r="AY39" s="41"/>
      <c r="AZ39" s="41"/>
      <c r="BA39" s="41">
        <v>11</v>
      </c>
      <c r="BB39" s="41"/>
      <c r="BC39" s="41"/>
      <c r="BD39" s="41"/>
      <c r="BE39" s="41">
        <v>12</v>
      </c>
      <c r="BF39" s="41"/>
      <c r="BG39" s="41"/>
      <c r="BH39" s="41"/>
      <c r="BI39" s="41">
        <v>13</v>
      </c>
      <c r="BJ39" s="41"/>
      <c r="BK39" s="41"/>
      <c r="BL39" s="41"/>
      <c r="BM39" s="131">
        <v>14</v>
      </c>
      <c r="BN39" s="132"/>
      <c r="BO39" s="132"/>
      <c r="BP39" s="133"/>
    </row>
    <row r="40" spans="1:80" ht="12.75" hidden="1" customHeight="1" x14ac:dyDescent="0.2">
      <c r="A40" s="62" t="s">
        <v>115</v>
      </c>
      <c r="B40" s="62"/>
      <c r="C40" s="62"/>
      <c r="D40" s="79" t="s">
        <v>46</v>
      </c>
      <c r="E40" s="79"/>
      <c r="F40" s="79"/>
      <c r="G40" s="79"/>
      <c r="H40" s="79" t="s">
        <v>116</v>
      </c>
      <c r="I40" s="79"/>
      <c r="J40" s="79"/>
      <c r="K40" s="79"/>
      <c r="L40" s="62" t="s">
        <v>47</v>
      </c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1" t="s">
        <v>41</v>
      </c>
      <c r="AD40" s="61"/>
      <c r="AE40" s="61"/>
      <c r="AF40" s="61"/>
      <c r="AG40" s="61" t="s">
        <v>40</v>
      </c>
      <c r="AH40" s="61"/>
      <c r="AI40" s="61"/>
      <c r="AJ40" s="61"/>
      <c r="AK40" s="69" t="s">
        <v>54</v>
      </c>
      <c r="AL40" s="70"/>
      <c r="AM40" s="70"/>
      <c r="AN40" s="70"/>
      <c r="AO40" s="61" t="s">
        <v>42</v>
      </c>
      <c r="AP40" s="61"/>
      <c r="AQ40" s="61"/>
      <c r="AR40" s="61"/>
      <c r="AS40" s="61" t="s">
        <v>43</v>
      </c>
      <c r="AT40" s="61"/>
      <c r="AU40" s="61"/>
      <c r="AV40" s="61"/>
      <c r="AW40" s="69" t="s">
        <v>54</v>
      </c>
      <c r="AX40" s="70"/>
      <c r="AY40" s="70"/>
      <c r="AZ40" s="70"/>
      <c r="BA40" s="75" t="s">
        <v>117</v>
      </c>
      <c r="BB40" s="61"/>
      <c r="BC40" s="61"/>
      <c r="BD40" s="61"/>
      <c r="BE40" s="75" t="s">
        <v>117</v>
      </c>
      <c r="BF40" s="61"/>
      <c r="BG40" s="61"/>
      <c r="BH40" s="61"/>
      <c r="BI40" s="70" t="s">
        <v>54</v>
      </c>
      <c r="BJ40" s="70"/>
      <c r="BK40" s="70"/>
      <c r="BL40" s="70"/>
      <c r="BM40" s="80" t="s">
        <v>46</v>
      </c>
      <c r="BN40" s="81"/>
      <c r="BO40" s="81"/>
      <c r="BP40" s="82"/>
      <c r="CB40" s="1" t="s">
        <v>118</v>
      </c>
    </row>
    <row r="41" spans="1:80" ht="34.5" customHeight="1" x14ac:dyDescent="0.2">
      <c r="A41" s="120">
        <v>1</v>
      </c>
      <c r="B41" s="120"/>
      <c r="C41" s="120"/>
      <c r="D41" s="42" t="s">
        <v>134</v>
      </c>
      <c r="E41" s="43"/>
      <c r="F41" s="43"/>
      <c r="G41" s="44"/>
      <c r="H41" s="134" t="s">
        <v>119</v>
      </c>
      <c r="I41" s="134"/>
      <c r="J41" s="134"/>
      <c r="K41" s="134"/>
      <c r="L41" s="23" t="s">
        <v>131</v>
      </c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  <c r="AC41" s="27">
        <v>0</v>
      </c>
      <c r="AD41" s="27"/>
      <c r="AE41" s="27"/>
      <c r="AF41" s="27"/>
      <c r="AG41" s="27">
        <v>182.505</v>
      </c>
      <c r="AH41" s="27"/>
      <c r="AI41" s="27"/>
      <c r="AJ41" s="27"/>
      <c r="AK41" s="27">
        <f t="shared" ref="AK41:AK47" si="0">AC41+AG41</f>
        <v>182.505</v>
      </c>
      <c r="AL41" s="27"/>
      <c r="AM41" s="27"/>
      <c r="AN41" s="27"/>
      <c r="AO41" s="27">
        <v>0</v>
      </c>
      <c r="AP41" s="27"/>
      <c r="AQ41" s="27"/>
      <c r="AR41" s="27"/>
      <c r="AS41" s="27">
        <v>182.505</v>
      </c>
      <c r="AT41" s="27"/>
      <c r="AU41" s="27"/>
      <c r="AV41" s="27"/>
      <c r="AW41" s="27">
        <f t="shared" ref="AW41:AW47" si="1">AO41+AS41</f>
        <v>182.505</v>
      </c>
      <c r="AX41" s="27"/>
      <c r="AY41" s="27"/>
      <c r="AZ41" s="27"/>
      <c r="BA41" s="27">
        <f t="shared" ref="BA41:BA47" si="2">AO41-AC41</f>
        <v>0</v>
      </c>
      <c r="BB41" s="27"/>
      <c r="BC41" s="27"/>
      <c r="BD41" s="27"/>
      <c r="BE41" s="27">
        <f t="shared" ref="BE41:BE46" si="3">AS41-AG41</f>
        <v>0</v>
      </c>
      <c r="BF41" s="27"/>
      <c r="BG41" s="27"/>
      <c r="BH41" s="27"/>
      <c r="BI41" s="27">
        <f t="shared" ref="BI41:BI47" si="4">BA41+BE41</f>
        <v>0</v>
      </c>
      <c r="BJ41" s="27"/>
      <c r="BK41" s="27"/>
      <c r="BL41" s="27"/>
      <c r="BM41" s="42"/>
      <c r="BN41" s="43"/>
      <c r="BO41" s="43"/>
      <c r="BP41" s="44"/>
    </row>
    <row r="42" spans="1:80" ht="60" customHeight="1" x14ac:dyDescent="0.2">
      <c r="A42" s="120">
        <v>2</v>
      </c>
      <c r="B42" s="120"/>
      <c r="C42" s="120"/>
      <c r="D42" s="42"/>
      <c r="E42" s="43"/>
      <c r="F42" s="43"/>
      <c r="G42" s="44"/>
      <c r="H42" s="134" t="s">
        <v>119</v>
      </c>
      <c r="I42" s="134"/>
      <c r="J42" s="134"/>
      <c r="K42" s="134"/>
      <c r="L42" s="23" t="s">
        <v>132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5"/>
      <c r="AC42" s="27">
        <v>0</v>
      </c>
      <c r="AD42" s="27"/>
      <c r="AE42" s="27"/>
      <c r="AF42" s="27"/>
      <c r="AG42" s="27">
        <v>199</v>
      </c>
      <c r="AH42" s="27"/>
      <c r="AI42" s="27"/>
      <c r="AJ42" s="27"/>
      <c r="AK42" s="27">
        <f t="shared" si="0"/>
        <v>199</v>
      </c>
      <c r="AL42" s="27"/>
      <c r="AM42" s="27"/>
      <c r="AN42" s="27"/>
      <c r="AO42" s="27">
        <v>0</v>
      </c>
      <c r="AP42" s="27"/>
      <c r="AQ42" s="27"/>
      <c r="AR42" s="27"/>
      <c r="AS42" s="27">
        <v>196.37</v>
      </c>
      <c r="AT42" s="27"/>
      <c r="AU42" s="27"/>
      <c r="AV42" s="27"/>
      <c r="AW42" s="27">
        <f t="shared" si="1"/>
        <v>196.37</v>
      </c>
      <c r="AX42" s="27"/>
      <c r="AY42" s="27"/>
      <c r="AZ42" s="27"/>
      <c r="BA42" s="27">
        <f t="shared" si="2"/>
        <v>0</v>
      </c>
      <c r="BB42" s="27"/>
      <c r="BC42" s="27"/>
      <c r="BD42" s="27"/>
      <c r="BE42" s="27">
        <f t="shared" si="3"/>
        <v>-2.6299999999999955</v>
      </c>
      <c r="BF42" s="27"/>
      <c r="BG42" s="27"/>
      <c r="BH42" s="27"/>
      <c r="BI42" s="27">
        <f t="shared" si="4"/>
        <v>-2.6299999999999955</v>
      </c>
      <c r="BJ42" s="27"/>
      <c r="BK42" s="27"/>
      <c r="BL42" s="27"/>
      <c r="BM42" s="135" t="s">
        <v>133</v>
      </c>
      <c r="BN42" s="136"/>
      <c r="BO42" s="136"/>
      <c r="BP42" s="137"/>
    </row>
    <row r="43" spans="1:80" s="20" customFormat="1" ht="0.75" customHeight="1" x14ac:dyDescent="0.2">
      <c r="A43" s="49">
        <v>3</v>
      </c>
      <c r="B43" s="49"/>
      <c r="C43" s="49"/>
      <c r="D43" s="142"/>
      <c r="E43" s="143"/>
      <c r="F43" s="143"/>
      <c r="G43" s="144"/>
      <c r="H43" s="134">
        <v>9180</v>
      </c>
      <c r="I43" s="134"/>
      <c r="J43" s="134"/>
      <c r="K43" s="134"/>
      <c r="L43" s="145" t="s">
        <v>121</v>
      </c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7"/>
      <c r="AC43" s="138">
        <v>0</v>
      </c>
      <c r="AD43" s="138"/>
      <c r="AE43" s="138"/>
      <c r="AF43" s="138"/>
      <c r="AG43" s="138">
        <v>3505.26</v>
      </c>
      <c r="AH43" s="138"/>
      <c r="AI43" s="138"/>
      <c r="AJ43" s="138"/>
      <c r="AK43" s="138">
        <f t="shared" si="0"/>
        <v>3505.26</v>
      </c>
      <c r="AL43" s="138"/>
      <c r="AM43" s="138"/>
      <c r="AN43" s="138"/>
      <c r="AO43" s="138">
        <v>0</v>
      </c>
      <c r="AP43" s="138"/>
      <c r="AQ43" s="138"/>
      <c r="AR43" s="138"/>
      <c r="AS43" s="138">
        <v>3325.57</v>
      </c>
      <c r="AT43" s="138"/>
      <c r="AU43" s="138"/>
      <c r="AV43" s="138"/>
      <c r="AW43" s="138">
        <f t="shared" si="1"/>
        <v>3325.57</v>
      </c>
      <c r="AX43" s="138"/>
      <c r="AY43" s="138"/>
      <c r="AZ43" s="138"/>
      <c r="BA43" s="138">
        <f t="shared" si="2"/>
        <v>0</v>
      </c>
      <c r="BB43" s="138"/>
      <c r="BC43" s="138"/>
      <c r="BD43" s="138"/>
      <c r="BE43" s="138">
        <f t="shared" si="3"/>
        <v>-179.69000000000005</v>
      </c>
      <c r="BF43" s="138"/>
      <c r="BG43" s="138"/>
      <c r="BH43" s="138"/>
      <c r="BI43" s="138">
        <f t="shared" si="4"/>
        <v>-179.69000000000005</v>
      </c>
      <c r="BJ43" s="138"/>
      <c r="BK43" s="138"/>
      <c r="BL43" s="138"/>
      <c r="BM43" s="135" t="s">
        <v>122</v>
      </c>
      <c r="BN43" s="136"/>
      <c r="BO43" s="136"/>
      <c r="BP43" s="137"/>
      <c r="CB43" s="20" t="s">
        <v>123</v>
      </c>
    </row>
    <row r="44" spans="1:80" ht="0.75" customHeight="1" x14ac:dyDescent="0.2">
      <c r="A44" s="120">
        <v>4</v>
      </c>
      <c r="B44" s="120"/>
      <c r="C44" s="120"/>
      <c r="D44" s="42"/>
      <c r="E44" s="43"/>
      <c r="F44" s="43"/>
      <c r="G44" s="44"/>
      <c r="H44" s="134">
        <v>9180</v>
      </c>
      <c r="I44" s="134"/>
      <c r="J44" s="134"/>
      <c r="K44" s="134"/>
      <c r="L44" s="23" t="s">
        <v>87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5"/>
      <c r="AC44" s="27">
        <v>0</v>
      </c>
      <c r="AD44" s="27"/>
      <c r="AE44" s="27"/>
      <c r="AF44" s="27"/>
      <c r="AG44" s="27">
        <v>30</v>
      </c>
      <c r="AH44" s="27"/>
      <c r="AI44" s="27"/>
      <c r="AJ44" s="27"/>
      <c r="AK44" s="27">
        <f t="shared" si="0"/>
        <v>30</v>
      </c>
      <c r="AL44" s="27"/>
      <c r="AM44" s="27"/>
      <c r="AN44" s="27"/>
      <c r="AO44" s="27">
        <v>0</v>
      </c>
      <c r="AP44" s="27"/>
      <c r="AQ44" s="27"/>
      <c r="AR44" s="27"/>
      <c r="AS44" s="27">
        <v>120</v>
      </c>
      <c r="AT44" s="27"/>
      <c r="AU44" s="27"/>
      <c r="AV44" s="27"/>
      <c r="AW44" s="27">
        <f t="shared" si="1"/>
        <v>120</v>
      </c>
      <c r="AX44" s="27"/>
      <c r="AY44" s="27"/>
      <c r="AZ44" s="27"/>
      <c r="BA44" s="27">
        <f t="shared" si="2"/>
        <v>0</v>
      </c>
      <c r="BB44" s="27"/>
      <c r="BC44" s="27"/>
      <c r="BD44" s="27"/>
      <c r="BE44" s="27">
        <f t="shared" si="3"/>
        <v>90</v>
      </c>
      <c r="BF44" s="27"/>
      <c r="BG44" s="27"/>
      <c r="BH44" s="27"/>
      <c r="BI44" s="27">
        <f t="shared" si="4"/>
        <v>90</v>
      </c>
      <c r="BJ44" s="27"/>
      <c r="BK44" s="27"/>
      <c r="BL44" s="27"/>
      <c r="BM44" s="42"/>
      <c r="BN44" s="43"/>
      <c r="BO44" s="43"/>
      <c r="BP44" s="44"/>
    </row>
    <row r="45" spans="1:80" ht="37.5" hidden="1" customHeight="1" x14ac:dyDescent="0.2">
      <c r="A45" s="151">
        <v>5</v>
      </c>
      <c r="B45" s="152"/>
      <c r="C45" s="153"/>
      <c r="D45" s="42"/>
      <c r="E45" s="43"/>
      <c r="F45" s="43"/>
      <c r="G45" s="44"/>
      <c r="H45" s="42">
        <v>9180</v>
      </c>
      <c r="I45" s="43"/>
      <c r="J45" s="43"/>
      <c r="K45" s="44"/>
      <c r="L45" s="23" t="s">
        <v>92</v>
      </c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9"/>
      <c r="AC45" s="139">
        <v>0</v>
      </c>
      <c r="AD45" s="140"/>
      <c r="AE45" s="140"/>
      <c r="AF45" s="141"/>
      <c r="AG45" s="139">
        <v>199.5</v>
      </c>
      <c r="AH45" s="140"/>
      <c r="AI45" s="140"/>
      <c r="AJ45" s="141"/>
      <c r="AK45" s="139">
        <f t="shared" si="0"/>
        <v>199.5</v>
      </c>
      <c r="AL45" s="140"/>
      <c r="AM45" s="140"/>
      <c r="AN45" s="141"/>
      <c r="AO45" s="139">
        <v>0</v>
      </c>
      <c r="AP45" s="140"/>
      <c r="AQ45" s="140"/>
      <c r="AR45" s="141"/>
      <c r="AS45" s="139">
        <v>98.33</v>
      </c>
      <c r="AT45" s="140"/>
      <c r="AU45" s="140"/>
      <c r="AV45" s="141"/>
      <c r="AW45" s="139">
        <f t="shared" si="1"/>
        <v>98.33</v>
      </c>
      <c r="AX45" s="140"/>
      <c r="AY45" s="140"/>
      <c r="AZ45" s="141"/>
      <c r="BA45" s="139">
        <f t="shared" si="2"/>
        <v>0</v>
      </c>
      <c r="BB45" s="140"/>
      <c r="BC45" s="140"/>
      <c r="BD45" s="141"/>
      <c r="BE45" s="139">
        <f t="shared" si="3"/>
        <v>-101.17</v>
      </c>
      <c r="BF45" s="140"/>
      <c r="BG45" s="140"/>
      <c r="BH45" s="141"/>
      <c r="BI45" s="139">
        <f t="shared" si="4"/>
        <v>-101.17</v>
      </c>
      <c r="BJ45" s="140"/>
      <c r="BK45" s="140"/>
      <c r="BL45" s="141"/>
      <c r="BM45" s="42" t="s">
        <v>124</v>
      </c>
      <c r="BN45" s="43"/>
      <c r="BO45" s="43"/>
      <c r="BP45" s="44"/>
    </row>
    <row r="46" spans="1:80" ht="60" customHeight="1" x14ac:dyDescent="0.2">
      <c r="A46" s="120">
        <v>2</v>
      </c>
      <c r="B46" s="120"/>
      <c r="C46" s="120"/>
      <c r="D46" s="42"/>
      <c r="E46" s="43"/>
      <c r="F46" s="43"/>
      <c r="G46" s="44"/>
      <c r="H46" s="134" t="s">
        <v>119</v>
      </c>
      <c r="I46" s="134"/>
      <c r="J46" s="134"/>
      <c r="K46" s="134"/>
      <c r="L46" s="23" t="s">
        <v>120</v>
      </c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5"/>
      <c r="AC46" s="27">
        <v>0</v>
      </c>
      <c r="AD46" s="27"/>
      <c r="AE46" s="27"/>
      <c r="AF46" s="27"/>
      <c r="AG46" s="27">
        <v>50</v>
      </c>
      <c r="AH46" s="27"/>
      <c r="AI46" s="27"/>
      <c r="AJ46" s="27"/>
      <c r="AK46" s="27">
        <f>AC46+AG46</f>
        <v>50</v>
      </c>
      <c r="AL46" s="27"/>
      <c r="AM46" s="27"/>
      <c r="AN46" s="27"/>
      <c r="AO46" s="27">
        <v>0</v>
      </c>
      <c r="AP46" s="27"/>
      <c r="AQ46" s="27"/>
      <c r="AR46" s="27"/>
      <c r="AS46" s="27">
        <v>50</v>
      </c>
      <c r="AT46" s="27"/>
      <c r="AU46" s="27"/>
      <c r="AV46" s="27"/>
      <c r="AW46" s="27">
        <f>AO46+AS46</f>
        <v>50</v>
      </c>
      <c r="AX46" s="27"/>
      <c r="AY46" s="27"/>
      <c r="AZ46" s="27"/>
      <c r="BA46" s="27">
        <f>AO46-AC46</f>
        <v>0</v>
      </c>
      <c r="BB46" s="27"/>
      <c r="BC46" s="27"/>
      <c r="BD46" s="27"/>
      <c r="BE46" s="27">
        <f t="shared" si="3"/>
        <v>0</v>
      </c>
      <c r="BF46" s="27"/>
      <c r="BG46" s="27"/>
      <c r="BH46" s="27"/>
      <c r="BI46" s="27">
        <f>BA46+BE46</f>
        <v>0</v>
      </c>
      <c r="BJ46" s="27"/>
      <c r="BK46" s="27"/>
      <c r="BL46" s="27"/>
      <c r="BM46" s="135"/>
      <c r="BN46" s="136"/>
      <c r="BO46" s="136"/>
      <c r="BP46" s="137"/>
    </row>
    <row r="47" spans="1:80" s="7" customFormat="1" ht="15.75" x14ac:dyDescent="0.2">
      <c r="A47" s="150"/>
      <c r="B47" s="150"/>
      <c r="C47" s="150"/>
      <c r="D47" s="89" t="s">
        <v>65</v>
      </c>
      <c r="E47" s="90"/>
      <c r="F47" s="90"/>
      <c r="G47" s="91"/>
      <c r="H47" s="154">
        <v>0</v>
      </c>
      <c r="I47" s="154"/>
      <c r="J47" s="154"/>
      <c r="K47" s="154"/>
      <c r="L47" s="45" t="s">
        <v>99</v>
      </c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22">
        <v>0</v>
      </c>
      <c r="AD47" s="22"/>
      <c r="AE47" s="22"/>
      <c r="AF47" s="22"/>
      <c r="AG47" s="22">
        <f>AG46+AG41+AG42</f>
        <v>431.505</v>
      </c>
      <c r="AH47" s="22"/>
      <c r="AI47" s="22"/>
      <c r="AJ47" s="22"/>
      <c r="AK47" s="22">
        <f t="shared" si="0"/>
        <v>431.505</v>
      </c>
      <c r="AL47" s="22"/>
      <c r="AM47" s="22"/>
      <c r="AN47" s="22"/>
      <c r="AO47" s="22">
        <f>AO41+AO42+AO43+AO44+AO45</f>
        <v>0</v>
      </c>
      <c r="AP47" s="22"/>
      <c r="AQ47" s="22"/>
      <c r="AR47" s="22"/>
      <c r="AS47" s="22">
        <f>AS46+AS41+AS42</f>
        <v>428.875</v>
      </c>
      <c r="AT47" s="22"/>
      <c r="AU47" s="22"/>
      <c r="AV47" s="22"/>
      <c r="AW47" s="22">
        <f t="shared" si="1"/>
        <v>428.875</v>
      </c>
      <c r="AX47" s="22"/>
      <c r="AY47" s="22"/>
      <c r="AZ47" s="22"/>
      <c r="BA47" s="22">
        <f t="shared" si="2"/>
        <v>0</v>
      </c>
      <c r="BB47" s="22"/>
      <c r="BC47" s="22"/>
      <c r="BD47" s="22"/>
      <c r="BE47" s="22">
        <v>-3.8</v>
      </c>
      <c r="BF47" s="22"/>
      <c r="BG47" s="22"/>
      <c r="BH47" s="22"/>
      <c r="BI47" s="22">
        <f t="shared" si="4"/>
        <v>-3.8</v>
      </c>
      <c r="BJ47" s="22"/>
      <c r="BK47" s="22"/>
      <c r="BL47" s="22"/>
      <c r="BM47" s="89" t="s">
        <v>65</v>
      </c>
      <c r="BN47" s="90"/>
      <c r="BO47" s="90"/>
      <c r="BP47" s="91"/>
    </row>
    <row r="48" spans="1:80" ht="21.75" customHeight="1" x14ac:dyDescent="0.2"/>
    <row r="49" spans="1:80" ht="15.75" customHeight="1" x14ac:dyDescent="0.2">
      <c r="A49" s="119" t="s">
        <v>125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2"/>
    </row>
    <row r="50" spans="1:80" ht="15" customHeight="1" x14ac:dyDescent="0.2">
      <c r="A50" s="66" t="s">
        <v>76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10"/>
    </row>
    <row r="52" spans="1:80" ht="39.950000000000003" customHeight="1" x14ac:dyDescent="0.2">
      <c r="A52" s="41" t="s">
        <v>126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 t="s">
        <v>12</v>
      </c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 t="s">
        <v>113</v>
      </c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 t="s">
        <v>5</v>
      </c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131" t="s">
        <v>114</v>
      </c>
      <c r="BN52" s="132"/>
      <c r="BO52" s="132"/>
      <c r="BP52" s="132"/>
      <c r="BQ52" s="133"/>
    </row>
    <row r="53" spans="1:80" ht="29.1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 t="s">
        <v>10</v>
      </c>
      <c r="R53" s="41"/>
      <c r="S53" s="41"/>
      <c r="T53" s="41"/>
      <c r="U53" s="41"/>
      <c r="V53" s="41" t="s">
        <v>9</v>
      </c>
      <c r="W53" s="41"/>
      <c r="X53" s="41"/>
      <c r="Y53" s="41"/>
      <c r="Z53" s="41"/>
      <c r="AA53" s="41" t="s">
        <v>8</v>
      </c>
      <c r="AB53" s="41"/>
      <c r="AC53" s="41"/>
      <c r="AD53" s="41"/>
      <c r="AE53" s="41"/>
      <c r="AF53" s="41"/>
      <c r="AG53" s="41" t="s">
        <v>10</v>
      </c>
      <c r="AH53" s="41"/>
      <c r="AI53" s="41"/>
      <c r="AJ53" s="41"/>
      <c r="AK53" s="41"/>
      <c r="AL53" s="41" t="s">
        <v>9</v>
      </c>
      <c r="AM53" s="41"/>
      <c r="AN53" s="41"/>
      <c r="AO53" s="41"/>
      <c r="AP53" s="41"/>
      <c r="AQ53" s="41" t="s">
        <v>8</v>
      </c>
      <c r="AR53" s="41"/>
      <c r="AS53" s="41"/>
      <c r="AT53" s="41"/>
      <c r="AU53" s="41"/>
      <c r="AV53" s="41"/>
      <c r="AW53" s="41" t="s">
        <v>10</v>
      </c>
      <c r="AX53" s="41"/>
      <c r="AY53" s="41"/>
      <c r="AZ53" s="41"/>
      <c r="BA53" s="41"/>
      <c r="BB53" s="41" t="s">
        <v>9</v>
      </c>
      <c r="BC53" s="41"/>
      <c r="BD53" s="41"/>
      <c r="BE53" s="41"/>
      <c r="BF53" s="41"/>
      <c r="BG53" s="41" t="s">
        <v>8</v>
      </c>
      <c r="BH53" s="41"/>
      <c r="BI53" s="41"/>
      <c r="BJ53" s="41"/>
      <c r="BK53" s="41"/>
      <c r="BL53" s="41"/>
      <c r="BM53" s="131"/>
      <c r="BN53" s="132"/>
      <c r="BO53" s="132"/>
      <c r="BP53" s="132"/>
      <c r="BQ53" s="133"/>
    </row>
    <row r="54" spans="1:80" ht="15.95" customHeight="1" x14ac:dyDescent="0.2">
      <c r="A54" s="41">
        <v>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>
        <v>2</v>
      </c>
      <c r="R54" s="41"/>
      <c r="S54" s="41"/>
      <c r="T54" s="41"/>
      <c r="U54" s="41"/>
      <c r="V54" s="41">
        <v>3</v>
      </c>
      <c r="W54" s="41"/>
      <c r="X54" s="41"/>
      <c r="Y54" s="41"/>
      <c r="Z54" s="41"/>
      <c r="AA54" s="41">
        <v>4</v>
      </c>
      <c r="AB54" s="41"/>
      <c r="AC54" s="41"/>
      <c r="AD54" s="41"/>
      <c r="AE54" s="41"/>
      <c r="AF54" s="41"/>
      <c r="AG54" s="41">
        <v>5</v>
      </c>
      <c r="AH54" s="41"/>
      <c r="AI54" s="41"/>
      <c r="AJ54" s="41"/>
      <c r="AK54" s="41"/>
      <c r="AL54" s="41">
        <v>6</v>
      </c>
      <c r="AM54" s="41"/>
      <c r="AN54" s="41"/>
      <c r="AO54" s="41"/>
      <c r="AP54" s="41"/>
      <c r="AQ54" s="41">
        <v>7</v>
      </c>
      <c r="AR54" s="41"/>
      <c r="AS54" s="41"/>
      <c r="AT54" s="41"/>
      <c r="AU54" s="41"/>
      <c r="AV54" s="41"/>
      <c r="AW54" s="41">
        <v>8</v>
      </c>
      <c r="AX54" s="41"/>
      <c r="AY54" s="41"/>
      <c r="AZ54" s="41"/>
      <c r="BA54" s="41"/>
      <c r="BB54" s="41">
        <v>9</v>
      </c>
      <c r="BC54" s="41"/>
      <c r="BD54" s="41"/>
      <c r="BE54" s="41"/>
      <c r="BF54" s="41"/>
      <c r="BG54" s="41">
        <v>10</v>
      </c>
      <c r="BH54" s="41"/>
      <c r="BI54" s="41"/>
      <c r="BJ54" s="41"/>
      <c r="BK54" s="41"/>
      <c r="BL54" s="41"/>
      <c r="BM54" s="131"/>
      <c r="BN54" s="132"/>
      <c r="BO54" s="132"/>
      <c r="BP54" s="132"/>
      <c r="BQ54" s="133"/>
    </row>
    <row r="55" spans="1:80" ht="12.75" hidden="1" customHeight="1" x14ac:dyDescent="0.2">
      <c r="A55" s="62" t="s">
        <v>47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1" t="s">
        <v>41</v>
      </c>
      <c r="R55" s="61"/>
      <c r="S55" s="61"/>
      <c r="T55" s="61"/>
      <c r="U55" s="61"/>
      <c r="V55" s="61" t="s">
        <v>40</v>
      </c>
      <c r="W55" s="61"/>
      <c r="X55" s="61"/>
      <c r="Y55" s="61"/>
      <c r="Z55" s="61"/>
      <c r="AA55" s="69" t="s">
        <v>127</v>
      </c>
      <c r="AB55" s="70"/>
      <c r="AC55" s="70"/>
      <c r="AD55" s="70"/>
      <c r="AE55" s="70"/>
      <c r="AF55" s="70"/>
      <c r="AG55" s="61" t="s">
        <v>42</v>
      </c>
      <c r="AH55" s="61"/>
      <c r="AI55" s="61"/>
      <c r="AJ55" s="61"/>
      <c r="AK55" s="61"/>
      <c r="AL55" s="61" t="s">
        <v>43</v>
      </c>
      <c r="AM55" s="61"/>
      <c r="AN55" s="61"/>
      <c r="AO55" s="61"/>
      <c r="AP55" s="61"/>
      <c r="AQ55" s="69" t="s">
        <v>127</v>
      </c>
      <c r="AR55" s="70"/>
      <c r="AS55" s="70"/>
      <c r="AT55" s="70"/>
      <c r="AU55" s="70"/>
      <c r="AV55" s="70"/>
      <c r="AW55" s="75" t="s">
        <v>128</v>
      </c>
      <c r="AX55" s="61"/>
      <c r="AY55" s="61"/>
      <c r="AZ55" s="61"/>
      <c r="BA55" s="61"/>
      <c r="BB55" s="75" t="s">
        <v>128</v>
      </c>
      <c r="BC55" s="61"/>
      <c r="BD55" s="61"/>
      <c r="BE55" s="61"/>
      <c r="BF55" s="61"/>
      <c r="BG55" s="70" t="s">
        <v>127</v>
      </c>
      <c r="BH55" s="70"/>
      <c r="BI55" s="70"/>
      <c r="BJ55" s="70"/>
      <c r="BK55" s="70"/>
      <c r="BL55" s="70"/>
      <c r="BM55" s="21"/>
      <c r="CB55" s="1" t="s">
        <v>129</v>
      </c>
    </row>
    <row r="56" spans="1:80" s="7" customFormat="1" ht="15.75" customHeight="1" x14ac:dyDescent="0.2">
      <c r="A56" s="150" t="s">
        <v>99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>
        <f>Q56+V56</f>
        <v>0</v>
      </c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>
        <f>AG56+AL56</f>
        <v>0</v>
      </c>
      <c r="AR56" s="22"/>
      <c r="AS56" s="22"/>
      <c r="AT56" s="22"/>
      <c r="AU56" s="22"/>
      <c r="AV56" s="22"/>
      <c r="AW56" s="22">
        <f>AG56-Q56</f>
        <v>0</v>
      </c>
      <c r="AX56" s="22"/>
      <c r="AY56" s="22"/>
      <c r="AZ56" s="22"/>
      <c r="BA56" s="22"/>
      <c r="BB56" s="22">
        <f>AL56-V56</f>
        <v>0</v>
      </c>
      <c r="BC56" s="22"/>
      <c r="BD56" s="22"/>
      <c r="BE56" s="22"/>
      <c r="BF56" s="22"/>
      <c r="BG56" s="22">
        <f>AW56+BB56</f>
        <v>0</v>
      </c>
      <c r="BH56" s="22"/>
      <c r="BI56" s="22"/>
      <c r="BJ56" s="22"/>
      <c r="BK56" s="22"/>
      <c r="BL56" s="22"/>
      <c r="BM56" s="131"/>
      <c r="BN56" s="132"/>
      <c r="BO56" s="132"/>
      <c r="BP56" s="132"/>
      <c r="BQ56" s="133"/>
      <c r="CB56" s="7" t="s">
        <v>130</v>
      </c>
    </row>
    <row r="58" spans="1:80" ht="15" customHeight="1" x14ac:dyDescent="0.2">
      <c r="A58" s="66" t="s">
        <v>76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</row>
    <row r="59" spans="1:80" ht="30" customHeight="1" x14ac:dyDescent="0.2">
      <c r="A59" s="63" t="s">
        <v>14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8"/>
    </row>
    <row r="61" spans="1:80" ht="48.95" customHeight="1" x14ac:dyDescent="0.2">
      <c r="A61" s="41" t="s">
        <v>18</v>
      </c>
      <c r="B61" s="41"/>
      <c r="C61" s="41" t="s">
        <v>13</v>
      </c>
      <c r="D61" s="41"/>
      <c r="E61" s="41"/>
      <c r="F61" s="41"/>
      <c r="G61" s="41" t="s">
        <v>17</v>
      </c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 t="s">
        <v>16</v>
      </c>
      <c r="U61" s="41"/>
      <c r="V61" s="41"/>
      <c r="W61" s="41"/>
      <c r="X61" s="41"/>
      <c r="Y61" s="41" t="s">
        <v>15</v>
      </c>
      <c r="Z61" s="41"/>
      <c r="AA61" s="41"/>
      <c r="AB61" s="41"/>
      <c r="AC61" s="41"/>
      <c r="AD61" s="41"/>
      <c r="AE61" s="41"/>
      <c r="AF61" s="41"/>
      <c r="AG61" s="41"/>
      <c r="AH61" s="41"/>
      <c r="AI61" s="41" t="s">
        <v>12</v>
      </c>
      <c r="AJ61" s="41"/>
      <c r="AK61" s="41"/>
      <c r="AL61" s="41"/>
      <c r="AM61" s="41"/>
      <c r="AN61" s="41"/>
      <c r="AO61" s="41"/>
      <c r="AP61" s="41"/>
      <c r="AQ61" s="41"/>
      <c r="AR61" s="41"/>
      <c r="AS61" s="41" t="s">
        <v>28</v>
      </c>
      <c r="AT61" s="41"/>
      <c r="AU61" s="41"/>
      <c r="AV61" s="41"/>
      <c r="AW61" s="41"/>
      <c r="AX61" s="41"/>
      <c r="AY61" s="41"/>
      <c r="AZ61" s="41"/>
      <c r="BA61" s="41"/>
      <c r="BB61" s="41"/>
      <c r="BC61" s="41" t="s">
        <v>5</v>
      </c>
      <c r="BD61" s="41"/>
      <c r="BE61" s="41"/>
      <c r="BF61" s="41"/>
      <c r="BG61" s="41"/>
      <c r="BH61" s="41"/>
      <c r="BI61" s="41"/>
      <c r="BJ61" s="41"/>
      <c r="BK61" s="41"/>
      <c r="BL61" s="41"/>
      <c r="BM61" s="11"/>
    </row>
    <row r="62" spans="1:80" ht="15.95" customHeight="1" x14ac:dyDescent="0.2">
      <c r="A62" s="41">
        <v>1</v>
      </c>
      <c r="B62" s="41"/>
      <c r="C62" s="41">
        <v>2</v>
      </c>
      <c r="D62" s="41"/>
      <c r="E62" s="41"/>
      <c r="F62" s="41"/>
      <c r="G62" s="41">
        <v>3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>
        <v>4</v>
      </c>
      <c r="U62" s="41"/>
      <c r="V62" s="41"/>
      <c r="W62" s="41"/>
      <c r="X62" s="41"/>
      <c r="Y62" s="41">
        <v>5</v>
      </c>
      <c r="Z62" s="41"/>
      <c r="AA62" s="41"/>
      <c r="AB62" s="41"/>
      <c r="AC62" s="41"/>
      <c r="AD62" s="41"/>
      <c r="AE62" s="41"/>
      <c r="AF62" s="41"/>
      <c r="AG62" s="41"/>
      <c r="AH62" s="41"/>
      <c r="AI62" s="41">
        <v>6</v>
      </c>
      <c r="AJ62" s="41"/>
      <c r="AK62" s="41"/>
      <c r="AL62" s="41"/>
      <c r="AM62" s="41"/>
      <c r="AN62" s="41"/>
      <c r="AO62" s="41"/>
      <c r="AP62" s="41"/>
      <c r="AQ62" s="41"/>
      <c r="AR62" s="41"/>
      <c r="AS62" s="41">
        <v>7</v>
      </c>
      <c r="AT62" s="41"/>
      <c r="AU62" s="41"/>
      <c r="AV62" s="41"/>
      <c r="AW62" s="41"/>
      <c r="AX62" s="41"/>
      <c r="AY62" s="41"/>
      <c r="AZ62" s="41"/>
      <c r="BA62" s="41"/>
      <c r="BB62" s="41"/>
      <c r="BC62" s="41">
        <v>8</v>
      </c>
      <c r="BD62" s="41"/>
      <c r="BE62" s="41"/>
      <c r="BF62" s="41"/>
      <c r="BG62" s="41"/>
      <c r="BH62" s="41"/>
      <c r="BI62" s="41"/>
      <c r="BJ62" s="41"/>
      <c r="BK62" s="41"/>
      <c r="BL62" s="41"/>
      <c r="BM62" s="11"/>
    </row>
    <row r="63" spans="1:80" ht="12.75" hidden="1" customHeight="1" x14ac:dyDescent="0.2">
      <c r="A63" s="79"/>
      <c r="B63" s="79"/>
      <c r="C63" s="79" t="s">
        <v>46</v>
      </c>
      <c r="D63" s="79"/>
      <c r="E63" s="79"/>
      <c r="F63" s="79"/>
      <c r="G63" s="62" t="s">
        <v>47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 t="s">
        <v>48</v>
      </c>
      <c r="U63" s="62"/>
      <c r="V63" s="62"/>
      <c r="W63" s="62"/>
      <c r="X63" s="62"/>
      <c r="Y63" s="62" t="s">
        <v>49</v>
      </c>
      <c r="Z63" s="62"/>
      <c r="AA63" s="62"/>
      <c r="AB63" s="62"/>
      <c r="AC63" s="62"/>
      <c r="AD63" s="62"/>
      <c r="AE63" s="62"/>
      <c r="AF63" s="62"/>
      <c r="AG63" s="62"/>
      <c r="AH63" s="62"/>
      <c r="AI63" s="61" t="s">
        <v>41</v>
      </c>
      <c r="AJ63" s="61"/>
      <c r="AK63" s="61"/>
      <c r="AL63" s="61"/>
      <c r="AM63" s="61"/>
      <c r="AN63" s="61"/>
      <c r="AO63" s="61"/>
      <c r="AP63" s="61"/>
      <c r="AQ63" s="61"/>
      <c r="AR63" s="61"/>
      <c r="AS63" s="61" t="s">
        <v>42</v>
      </c>
      <c r="AT63" s="61"/>
      <c r="AU63" s="61"/>
      <c r="AV63" s="61"/>
      <c r="AW63" s="61"/>
      <c r="AX63" s="61"/>
      <c r="AY63" s="61"/>
      <c r="AZ63" s="61"/>
      <c r="BA63" s="61"/>
      <c r="BB63" s="61"/>
      <c r="BC63" s="75" t="s">
        <v>55</v>
      </c>
      <c r="BD63" s="61"/>
      <c r="BE63" s="61"/>
      <c r="BF63" s="61"/>
      <c r="BG63" s="61"/>
      <c r="BH63" s="61"/>
      <c r="BI63" s="61"/>
      <c r="BJ63" s="61"/>
      <c r="BK63" s="61"/>
      <c r="BL63" s="61"/>
      <c r="BM63" s="12"/>
      <c r="CB63" s="1" t="s">
        <v>59</v>
      </c>
    </row>
    <row r="64" spans="1:80" s="7" customFormat="1" ht="180" customHeight="1" x14ac:dyDescent="0.2">
      <c r="A64" s="28"/>
      <c r="B64" s="28"/>
      <c r="C64" s="38" t="s">
        <v>134</v>
      </c>
      <c r="D64" s="39"/>
      <c r="E64" s="39"/>
      <c r="F64" s="40"/>
      <c r="G64" s="29" t="s">
        <v>100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7"/>
      <c r="T64" s="76" t="s">
        <v>65</v>
      </c>
      <c r="U64" s="76"/>
      <c r="V64" s="76"/>
      <c r="W64" s="76"/>
      <c r="X64" s="76"/>
      <c r="Y64" s="78" t="s">
        <v>65</v>
      </c>
      <c r="Z64" s="78"/>
      <c r="AA64" s="78"/>
      <c r="AB64" s="78"/>
      <c r="AC64" s="78"/>
      <c r="AD64" s="78"/>
      <c r="AE64" s="78"/>
      <c r="AF64" s="78"/>
      <c r="AG64" s="78"/>
      <c r="AH64" s="78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>
        <f t="shared" ref="BC64:BC98" si="5">AS64-AI64</f>
        <v>0</v>
      </c>
      <c r="BD64" s="22"/>
      <c r="BE64" s="22"/>
      <c r="BF64" s="22"/>
      <c r="BG64" s="22"/>
      <c r="BH64" s="22"/>
      <c r="BI64" s="22"/>
      <c r="BJ64" s="22"/>
      <c r="BK64" s="22"/>
      <c r="BL64" s="22"/>
      <c r="BM64" s="13"/>
      <c r="CB64" s="7" t="s">
        <v>60</v>
      </c>
    </row>
    <row r="65" spans="1:68" s="7" customFormat="1" ht="78.75" hidden="1" customHeight="1" x14ac:dyDescent="0.2">
      <c r="A65" s="28"/>
      <c r="B65" s="28"/>
      <c r="C65" s="38"/>
      <c r="D65" s="39"/>
      <c r="E65" s="39"/>
      <c r="F65" s="40"/>
      <c r="G65" s="29" t="s">
        <v>79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7"/>
      <c r="T65" s="76" t="s">
        <v>65</v>
      </c>
      <c r="U65" s="76"/>
      <c r="V65" s="76"/>
      <c r="W65" s="76"/>
      <c r="X65" s="76"/>
      <c r="Y65" s="78" t="s">
        <v>65</v>
      </c>
      <c r="Z65" s="78"/>
      <c r="AA65" s="78"/>
      <c r="AB65" s="78"/>
      <c r="AC65" s="78"/>
      <c r="AD65" s="78"/>
      <c r="AE65" s="78"/>
      <c r="AF65" s="78"/>
      <c r="AG65" s="78"/>
      <c r="AH65" s="78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>
        <f t="shared" si="5"/>
        <v>0</v>
      </c>
      <c r="BD65" s="22"/>
      <c r="BE65" s="22"/>
      <c r="BF65" s="22"/>
      <c r="BG65" s="22"/>
      <c r="BH65" s="22"/>
      <c r="BI65" s="22"/>
      <c r="BJ65" s="22"/>
      <c r="BK65" s="22"/>
      <c r="BL65" s="22"/>
      <c r="BM65" s="13"/>
    </row>
    <row r="66" spans="1:68" s="7" customFormat="1" ht="17.25" hidden="1" customHeight="1" x14ac:dyDescent="0.2">
      <c r="A66" s="28"/>
      <c r="B66" s="28"/>
      <c r="C66" s="38"/>
      <c r="D66" s="39"/>
      <c r="E66" s="39"/>
      <c r="F66" s="40"/>
      <c r="G66" s="48" t="s">
        <v>80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5"/>
      <c r="T66" s="77" t="s">
        <v>66</v>
      </c>
      <c r="U66" s="77"/>
      <c r="V66" s="77"/>
      <c r="W66" s="77"/>
      <c r="X66" s="77"/>
      <c r="Y66" s="71" t="s">
        <v>81</v>
      </c>
      <c r="Z66" s="71"/>
      <c r="AA66" s="71"/>
      <c r="AB66" s="71"/>
      <c r="AC66" s="71"/>
      <c r="AD66" s="71"/>
      <c r="AE66" s="71"/>
      <c r="AF66" s="71"/>
      <c r="AG66" s="71"/>
      <c r="AH66" s="71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>
        <f t="shared" si="5"/>
        <v>0</v>
      </c>
      <c r="BD66" s="22"/>
      <c r="BE66" s="22"/>
      <c r="BF66" s="22"/>
      <c r="BG66" s="22"/>
      <c r="BH66" s="22"/>
      <c r="BI66" s="22"/>
      <c r="BJ66" s="22"/>
      <c r="BK66" s="22"/>
      <c r="BL66" s="22"/>
      <c r="BM66" s="13"/>
    </row>
    <row r="67" spans="1:68" ht="53.25" hidden="1" customHeight="1" x14ac:dyDescent="0.2">
      <c r="A67" s="41"/>
      <c r="B67" s="41"/>
      <c r="C67" s="42"/>
      <c r="D67" s="43"/>
      <c r="E67" s="43"/>
      <c r="F67" s="44"/>
      <c r="G67" s="29" t="s">
        <v>82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7"/>
      <c r="T67" s="35" t="s">
        <v>65</v>
      </c>
      <c r="U67" s="36"/>
      <c r="V67" s="36"/>
      <c r="W67" s="36"/>
      <c r="X67" s="37"/>
      <c r="Y67" s="72" t="s">
        <v>65</v>
      </c>
      <c r="Z67" s="73"/>
      <c r="AA67" s="73"/>
      <c r="AB67" s="73"/>
      <c r="AC67" s="73"/>
      <c r="AD67" s="73"/>
      <c r="AE67" s="73"/>
      <c r="AF67" s="73"/>
      <c r="AG67" s="73"/>
      <c r="AH67" s="74"/>
      <c r="AI67" s="27">
        <v>140</v>
      </c>
      <c r="AJ67" s="27"/>
      <c r="AK67" s="27"/>
      <c r="AL67" s="27"/>
      <c r="AM67" s="27"/>
      <c r="AN67" s="27"/>
      <c r="AO67" s="27"/>
      <c r="AP67" s="27"/>
      <c r="AQ67" s="27"/>
      <c r="AR67" s="27"/>
      <c r="AS67" s="27">
        <v>117.71</v>
      </c>
      <c r="AT67" s="27"/>
      <c r="AU67" s="27"/>
      <c r="AV67" s="27"/>
      <c r="AW67" s="27"/>
      <c r="AX67" s="27"/>
      <c r="AY67" s="27"/>
      <c r="AZ67" s="27"/>
      <c r="BA67" s="27"/>
      <c r="BB67" s="27"/>
      <c r="BC67" s="27">
        <f>AS67-AI67</f>
        <v>-22.290000000000006</v>
      </c>
      <c r="BD67" s="27"/>
      <c r="BE67" s="27"/>
      <c r="BF67" s="27"/>
      <c r="BG67" s="27"/>
      <c r="BH67" s="27"/>
      <c r="BI67" s="27"/>
      <c r="BJ67" s="27"/>
      <c r="BK67" s="27"/>
      <c r="BL67" s="27"/>
      <c r="BM67" s="42"/>
      <c r="BN67" s="43"/>
      <c r="BO67" s="43"/>
      <c r="BP67" s="44"/>
    </row>
    <row r="68" spans="1:68" s="7" customFormat="1" ht="1.5" hidden="1" customHeight="1" x14ac:dyDescent="0.2">
      <c r="A68" s="59"/>
      <c r="B68" s="60"/>
      <c r="C68" s="38"/>
      <c r="D68" s="39"/>
      <c r="E68" s="39"/>
      <c r="F68" s="40"/>
      <c r="G68" s="48" t="s">
        <v>101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5"/>
      <c r="T68" s="32" t="s">
        <v>70</v>
      </c>
      <c r="U68" s="33"/>
      <c r="V68" s="33"/>
      <c r="W68" s="33"/>
      <c r="X68" s="34"/>
      <c r="Y68" s="32" t="s">
        <v>83</v>
      </c>
      <c r="Z68" s="33"/>
      <c r="AA68" s="33"/>
      <c r="AB68" s="33"/>
      <c r="AC68" s="33"/>
      <c r="AD68" s="33"/>
      <c r="AE68" s="33"/>
      <c r="AF68" s="33"/>
      <c r="AG68" s="33"/>
      <c r="AH68" s="34"/>
      <c r="AI68" s="54"/>
      <c r="AJ68" s="55"/>
      <c r="AK68" s="55"/>
      <c r="AL68" s="55"/>
      <c r="AM68" s="55"/>
      <c r="AN68" s="55"/>
      <c r="AO68" s="55"/>
      <c r="AP68" s="55"/>
      <c r="AQ68" s="55"/>
      <c r="AR68" s="56"/>
      <c r="AS68" s="54"/>
      <c r="AT68" s="55"/>
      <c r="AU68" s="55"/>
      <c r="AV68" s="55"/>
      <c r="AW68" s="55"/>
      <c r="AX68" s="55"/>
      <c r="AY68" s="55"/>
      <c r="AZ68" s="55"/>
      <c r="BA68" s="55"/>
      <c r="BB68" s="56"/>
      <c r="BC68" s="54">
        <f t="shared" si="5"/>
        <v>0</v>
      </c>
      <c r="BD68" s="55"/>
      <c r="BE68" s="55"/>
      <c r="BF68" s="55"/>
      <c r="BG68" s="55"/>
      <c r="BH68" s="55"/>
      <c r="BI68" s="55"/>
      <c r="BJ68" s="55"/>
      <c r="BK68" s="55"/>
      <c r="BL68" s="56"/>
      <c r="BM68" s="13"/>
    </row>
    <row r="69" spans="1:68" ht="15.75" hidden="1" customHeight="1" x14ac:dyDescent="0.2">
      <c r="A69" s="41"/>
      <c r="B69" s="41"/>
      <c r="C69" s="42"/>
      <c r="D69" s="43"/>
      <c r="E69" s="43"/>
      <c r="F69" s="44"/>
      <c r="G69" s="29" t="s">
        <v>84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1"/>
      <c r="T69" s="35" t="s">
        <v>65</v>
      </c>
      <c r="U69" s="36"/>
      <c r="V69" s="36"/>
      <c r="W69" s="36"/>
      <c r="X69" s="37"/>
      <c r="Y69" s="35" t="s">
        <v>65</v>
      </c>
      <c r="Z69" s="36"/>
      <c r="AA69" s="36"/>
      <c r="AB69" s="36"/>
      <c r="AC69" s="36"/>
      <c r="AD69" s="36"/>
      <c r="AE69" s="36"/>
      <c r="AF69" s="36"/>
      <c r="AG69" s="36"/>
      <c r="AH69" s="37"/>
      <c r="AI69" s="27">
        <v>980</v>
      </c>
      <c r="AJ69" s="27"/>
      <c r="AK69" s="27"/>
      <c r="AL69" s="27"/>
      <c r="AM69" s="27"/>
      <c r="AN69" s="27"/>
      <c r="AO69" s="27"/>
      <c r="AP69" s="27"/>
      <c r="AQ69" s="27"/>
      <c r="AR69" s="27"/>
      <c r="AS69" s="27">
        <v>902</v>
      </c>
      <c r="AT69" s="27"/>
      <c r="AU69" s="27"/>
      <c r="AV69" s="27"/>
      <c r="AW69" s="27"/>
      <c r="AX69" s="27"/>
      <c r="AY69" s="27"/>
      <c r="AZ69" s="27"/>
      <c r="BA69" s="27"/>
      <c r="BB69" s="27"/>
      <c r="BC69" s="27">
        <f t="shared" si="5"/>
        <v>-78</v>
      </c>
      <c r="BD69" s="27"/>
      <c r="BE69" s="27"/>
      <c r="BF69" s="27"/>
      <c r="BG69" s="27"/>
      <c r="BH69" s="27"/>
      <c r="BI69" s="27"/>
      <c r="BJ69" s="27"/>
      <c r="BK69" s="27"/>
      <c r="BL69" s="27"/>
      <c r="BM69" s="14"/>
    </row>
    <row r="70" spans="1:68" s="7" customFormat="1" ht="20.25" hidden="1" customHeight="1" x14ac:dyDescent="0.2">
      <c r="A70" s="28"/>
      <c r="B70" s="28"/>
      <c r="C70" s="38"/>
      <c r="D70" s="39"/>
      <c r="E70" s="39"/>
      <c r="F70" s="40"/>
      <c r="G70" s="48" t="s">
        <v>102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8"/>
      <c r="T70" s="32" t="s">
        <v>68</v>
      </c>
      <c r="U70" s="33"/>
      <c r="V70" s="33"/>
      <c r="W70" s="33"/>
      <c r="X70" s="34"/>
      <c r="Y70" s="32" t="s">
        <v>85</v>
      </c>
      <c r="Z70" s="33"/>
      <c r="AA70" s="33"/>
      <c r="AB70" s="33"/>
      <c r="AC70" s="33"/>
      <c r="AD70" s="33"/>
      <c r="AE70" s="33"/>
      <c r="AF70" s="33"/>
      <c r="AG70" s="33"/>
      <c r="AH70" s="34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>
        <f t="shared" si="5"/>
        <v>0</v>
      </c>
      <c r="BD70" s="22"/>
      <c r="BE70" s="22"/>
      <c r="BF70" s="22"/>
      <c r="BG70" s="22"/>
      <c r="BH70" s="22"/>
      <c r="BI70" s="22"/>
      <c r="BJ70" s="22"/>
      <c r="BK70" s="22"/>
      <c r="BL70" s="22"/>
      <c r="BM70" s="13"/>
    </row>
    <row r="71" spans="1:68" ht="23.25" hidden="1" customHeight="1" x14ac:dyDescent="0.2">
      <c r="A71" s="41"/>
      <c r="B71" s="41"/>
      <c r="C71" s="42"/>
      <c r="D71" s="43"/>
      <c r="E71" s="43"/>
      <c r="F71" s="44"/>
      <c r="G71" s="29" t="s">
        <v>86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1"/>
      <c r="T71" s="35" t="s">
        <v>65</v>
      </c>
      <c r="U71" s="36"/>
      <c r="V71" s="36"/>
      <c r="W71" s="36"/>
      <c r="X71" s="37"/>
      <c r="Y71" s="35" t="s">
        <v>65</v>
      </c>
      <c r="Z71" s="36"/>
      <c r="AA71" s="36"/>
      <c r="AB71" s="36"/>
      <c r="AC71" s="36"/>
      <c r="AD71" s="36"/>
      <c r="AE71" s="36"/>
      <c r="AF71" s="36"/>
      <c r="AG71" s="36"/>
      <c r="AH71" s="37"/>
      <c r="AI71" s="27">
        <v>142.80000000000001</v>
      </c>
      <c r="AJ71" s="27"/>
      <c r="AK71" s="27"/>
      <c r="AL71" s="27"/>
      <c r="AM71" s="27"/>
      <c r="AN71" s="27"/>
      <c r="AO71" s="27"/>
      <c r="AP71" s="27"/>
      <c r="AQ71" s="27"/>
      <c r="AR71" s="27"/>
      <c r="AS71" s="27">
        <v>130.49</v>
      </c>
      <c r="AT71" s="27"/>
      <c r="AU71" s="27"/>
      <c r="AV71" s="27"/>
      <c r="AW71" s="27"/>
      <c r="AX71" s="27"/>
      <c r="AY71" s="27"/>
      <c r="AZ71" s="27"/>
      <c r="BA71" s="27"/>
      <c r="BB71" s="27"/>
      <c r="BC71" s="27">
        <f t="shared" si="5"/>
        <v>-12.310000000000002</v>
      </c>
      <c r="BD71" s="27"/>
      <c r="BE71" s="27"/>
      <c r="BF71" s="27"/>
      <c r="BG71" s="27"/>
      <c r="BH71" s="27"/>
      <c r="BI71" s="27"/>
      <c r="BJ71" s="27"/>
      <c r="BK71" s="27"/>
      <c r="BL71" s="27"/>
      <c r="BM71" s="14"/>
    </row>
    <row r="72" spans="1:68" s="7" customFormat="1" ht="42" customHeight="1" x14ac:dyDescent="0.2">
      <c r="A72" s="28"/>
      <c r="B72" s="28"/>
      <c r="C72" s="38"/>
      <c r="D72" s="39"/>
      <c r="E72" s="39"/>
      <c r="F72" s="40"/>
      <c r="G72" s="29" t="s">
        <v>79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1"/>
      <c r="T72" s="35" t="s">
        <v>65</v>
      </c>
      <c r="U72" s="36"/>
      <c r="V72" s="36"/>
      <c r="W72" s="36"/>
      <c r="X72" s="37"/>
      <c r="Y72" s="35" t="s">
        <v>65</v>
      </c>
      <c r="Z72" s="36"/>
      <c r="AA72" s="36"/>
      <c r="AB72" s="36"/>
      <c r="AC72" s="36"/>
      <c r="AD72" s="36"/>
      <c r="AE72" s="36"/>
      <c r="AF72" s="36"/>
      <c r="AG72" s="36"/>
      <c r="AH72" s="37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>
        <f t="shared" si="5"/>
        <v>0</v>
      </c>
      <c r="BD72" s="22"/>
      <c r="BE72" s="22"/>
      <c r="BF72" s="22"/>
      <c r="BG72" s="22"/>
      <c r="BH72" s="22"/>
      <c r="BI72" s="22"/>
      <c r="BJ72" s="22"/>
      <c r="BK72" s="22"/>
      <c r="BL72" s="22"/>
      <c r="BM72" s="13"/>
    </row>
    <row r="73" spans="1:68" s="7" customFormat="1" ht="42" customHeight="1" x14ac:dyDescent="0.2">
      <c r="A73" s="15"/>
      <c r="B73" s="15"/>
      <c r="C73" s="16"/>
      <c r="D73" s="17"/>
      <c r="E73" s="17"/>
      <c r="F73" s="18"/>
      <c r="G73" s="19"/>
      <c r="H73" s="30" t="s">
        <v>80</v>
      </c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1"/>
      <c r="T73" s="35" t="s">
        <v>66</v>
      </c>
      <c r="U73" s="36"/>
      <c r="V73" s="36"/>
      <c r="W73" s="36"/>
      <c r="X73" s="37"/>
      <c r="Y73" s="35" t="s">
        <v>108</v>
      </c>
      <c r="Z73" s="36"/>
      <c r="AA73" s="36"/>
      <c r="AB73" s="36"/>
      <c r="AC73" s="36"/>
      <c r="AD73" s="36"/>
      <c r="AE73" s="36"/>
      <c r="AF73" s="36"/>
      <c r="AG73" s="36"/>
      <c r="AH73" s="37"/>
      <c r="AI73" s="54">
        <v>199</v>
      </c>
      <c r="AJ73" s="55"/>
      <c r="AK73" s="55"/>
      <c r="AL73" s="55"/>
      <c r="AM73" s="55"/>
      <c r="AN73" s="55"/>
      <c r="AO73" s="55"/>
      <c r="AP73" s="55"/>
      <c r="AQ73" s="55"/>
      <c r="AR73" s="56"/>
      <c r="AS73" s="54">
        <v>196.37299999999999</v>
      </c>
      <c r="AT73" s="55"/>
      <c r="AU73" s="55"/>
      <c r="AV73" s="55"/>
      <c r="AW73" s="55"/>
      <c r="AX73" s="55"/>
      <c r="AY73" s="55"/>
      <c r="AZ73" s="55"/>
      <c r="BA73" s="55"/>
      <c r="BB73" s="56"/>
      <c r="BC73" s="54"/>
      <c r="BD73" s="55"/>
      <c r="BE73" s="55"/>
      <c r="BF73" s="55"/>
      <c r="BG73" s="55"/>
      <c r="BH73" s="55"/>
      <c r="BI73" s="55"/>
      <c r="BJ73" s="55"/>
      <c r="BK73" s="55"/>
      <c r="BL73" s="56"/>
      <c r="BM73" s="13"/>
    </row>
    <row r="74" spans="1:68" s="7" customFormat="1" ht="15.75" customHeight="1" x14ac:dyDescent="0.2">
      <c r="A74" s="28"/>
      <c r="B74" s="28"/>
      <c r="C74" s="38"/>
      <c r="D74" s="39"/>
      <c r="E74" s="39"/>
      <c r="F74" s="40"/>
      <c r="G74" s="29" t="s">
        <v>82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1"/>
      <c r="T74" s="35" t="s">
        <v>65</v>
      </c>
      <c r="U74" s="36"/>
      <c r="V74" s="36"/>
      <c r="W74" s="36"/>
      <c r="X74" s="37"/>
      <c r="Y74" s="35" t="s">
        <v>65</v>
      </c>
      <c r="Z74" s="36"/>
      <c r="AA74" s="36"/>
      <c r="AB74" s="36"/>
      <c r="AC74" s="36"/>
      <c r="AD74" s="36"/>
      <c r="AE74" s="36"/>
      <c r="AF74" s="36"/>
      <c r="AG74" s="36"/>
      <c r="AH74" s="37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>
        <f t="shared" si="5"/>
        <v>0</v>
      </c>
      <c r="BD74" s="22"/>
      <c r="BE74" s="22"/>
      <c r="BF74" s="22"/>
      <c r="BG74" s="22"/>
      <c r="BH74" s="22"/>
      <c r="BI74" s="22"/>
      <c r="BJ74" s="22"/>
      <c r="BK74" s="22"/>
      <c r="BL74" s="22"/>
      <c r="BM74" s="13"/>
    </row>
    <row r="75" spans="1:68" ht="15.75" customHeight="1" x14ac:dyDescent="0.2">
      <c r="A75" s="41"/>
      <c r="B75" s="41"/>
      <c r="C75" s="42"/>
      <c r="D75" s="43"/>
      <c r="E75" s="43"/>
      <c r="F75" s="44"/>
      <c r="G75" s="48" t="s">
        <v>103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8"/>
      <c r="T75" s="32" t="s">
        <v>70</v>
      </c>
      <c r="U75" s="33"/>
      <c r="V75" s="33"/>
      <c r="W75" s="33"/>
      <c r="X75" s="34"/>
      <c r="Y75" s="32" t="s">
        <v>83</v>
      </c>
      <c r="Z75" s="33"/>
      <c r="AA75" s="33"/>
      <c r="AB75" s="33"/>
      <c r="AC75" s="33"/>
      <c r="AD75" s="33"/>
      <c r="AE75" s="33"/>
      <c r="AF75" s="33"/>
      <c r="AG75" s="33"/>
      <c r="AH75" s="34"/>
      <c r="AI75" s="27">
        <v>945</v>
      </c>
      <c r="AJ75" s="27"/>
      <c r="AK75" s="27"/>
      <c r="AL75" s="27"/>
      <c r="AM75" s="27"/>
      <c r="AN75" s="27"/>
      <c r="AO75" s="27"/>
      <c r="AP75" s="27"/>
      <c r="AQ75" s="27"/>
      <c r="AR75" s="27"/>
      <c r="AS75" s="27">
        <v>945</v>
      </c>
      <c r="AT75" s="27"/>
      <c r="AU75" s="27"/>
      <c r="AV75" s="27"/>
      <c r="AW75" s="27"/>
      <c r="AX75" s="27"/>
      <c r="AY75" s="27"/>
      <c r="AZ75" s="27"/>
      <c r="BA75" s="27"/>
      <c r="BB75" s="27"/>
      <c r="BC75" s="27">
        <f t="shared" si="5"/>
        <v>0</v>
      </c>
      <c r="BD75" s="27"/>
      <c r="BE75" s="27"/>
      <c r="BF75" s="27"/>
      <c r="BG75" s="27"/>
      <c r="BH75" s="27"/>
      <c r="BI75" s="27"/>
      <c r="BJ75" s="27"/>
      <c r="BK75" s="27"/>
      <c r="BL75" s="27"/>
      <c r="BM75" s="14"/>
    </row>
    <row r="76" spans="1:68" s="7" customFormat="1" ht="24" customHeight="1" x14ac:dyDescent="0.2">
      <c r="A76" s="28"/>
      <c r="B76" s="28"/>
      <c r="C76" s="38"/>
      <c r="D76" s="39"/>
      <c r="E76" s="39"/>
      <c r="F76" s="40"/>
      <c r="G76" s="29" t="s">
        <v>84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7"/>
      <c r="T76" s="32"/>
      <c r="U76" s="33"/>
      <c r="V76" s="33"/>
      <c r="W76" s="33"/>
      <c r="X76" s="34"/>
      <c r="Y76" s="32"/>
      <c r="Z76" s="33"/>
      <c r="AA76" s="33"/>
      <c r="AB76" s="33"/>
      <c r="AC76" s="33"/>
      <c r="AD76" s="33"/>
      <c r="AE76" s="33"/>
      <c r="AF76" s="33"/>
      <c r="AG76" s="33"/>
      <c r="AH76" s="34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>
        <f t="shared" si="5"/>
        <v>0</v>
      </c>
      <c r="BD76" s="22"/>
      <c r="BE76" s="22"/>
      <c r="BF76" s="22"/>
      <c r="BG76" s="22"/>
      <c r="BH76" s="22"/>
      <c r="BI76" s="22"/>
      <c r="BJ76" s="22"/>
      <c r="BK76" s="22"/>
      <c r="BL76" s="22"/>
      <c r="BM76" s="13"/>
    </row>
    <row r="77" spans="1:68" ht="31.5" customHeight="1" x14ac:dyDescent="0.2">
      <c r="A77" s="41"/>
      <c r="B77" s="41"/>
      <c r="C77" s="42"/>
      <c r="D77" s="43"/>
      <c r="E77" s="43"/>
      <c r="F77" s="44"/>
      <c r="G77" s="48" t="s">
        <v>109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8"/>
      <c r="T77" s="32" t="s">
        <v>66</v>
      </c>
      <c r="U77" s="33"/>
      <c r="V77" s="33"/>
      <c r="W77" s="33"/>
      <c r="X77" s="34"/>
      <c r="Y77" s="32" t="s">
        <v>85</v>
      </c>
      <c r="Z77" s="33"/>
      <c r="AA77" s="33"/>
      <c r="AB77" s="33"/>
      <c r="AC77" s="33"/>
      <c r="AD77" s="33"/>
      <c r="AE77" s="33"/>
      <c r="AF77" s="33"/>
      <c r="AG77" s="33"/>
      <c r="AH77" s="34"/>
      <c r="AI77" s="27">
        <v>210</v>
      </c>
      <c r="AJ77" s="27"/>
      <c r="AK77" s="27"/>
      <c r="AL77" s="27"/>
      <c r="AM77" s="27"/>
      <c r="AN77" s="27"/>
      <c r="AO77" s="27"/>
      <c r="AP77" s="27"/>
      <c r="AQ77" s="27"/>
      <c r="AR77" s="27"/>
      <c r="AS77" s="27">
        <v>207.79</v>
      </c>
      <c r="AT77" s="27"/>
      <c r="AU77" s="27"/>
      <c r="AV77" s="27"/>
      <c r="AW77" s="27"/>
      <c r="AX77" s="27"/>
      <c r="AY77" s="27"/>
      <c r="AZ77" s="27"/>
      <c r="BA77" s="27"/>
      <c r="BB77" s="27"/>
      <c r="BC77" s="27">
        <f t="shared" si="5"/>
        <v>-2.210000000000008</v>
      </c>
      <c r="BD77" s="27"/>
      <c r="BE77" s="27"/>
      <c r="BF77" s="27"/>
      <c r="BG77" s="27"/>
      <c r="BH77" s="27"/>
      <c r="BI77" s="27"/>
      <c r="BJ77" s="27"/>
      <c r="BK77" s="27"/>
      <c r="BL77" s="27"/>
      <c r="BM77" s="14"/>
    </row>
    <row r="78" spans="1:68" s="7" customFormat="1" ht="27" customHeight="1" x14ac:dyDescent="0.2">
      <c r="A78" s="28"/>
      <c r="B78" s="28"/>
      <c r="C78" s="38"/>
      <c r="D78" s="39"/>
      <c r="E78" s="39"/>
      <c r="F78" s="40"/>
      <c r="G78" s="29" t="s">
        <v>87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7"/>
      <c r="T78" s="76" t="s">
        <v>65</v>
      </c>
      <c r="U78" s="76"/>
      <c r="V78" s="76"/>
      <c r="W78" s="76"/>
      <c r="X78" s="76"/>
      <c r="Y78" s="35" t="s">
        <v>65</v>
      </c>
      <c r="Z78" s="52"/>
      <c r="AA78" s="52"/>
      <c r="AB78" s="52"/>
      <c r="AC78" s="52"/>
      <c r="AD78" s="52"/>
      <c r="AE78" s="52"/>
      <c r="AF78" s="52"/>
      <c r="AG78" s="52"/>
      <c r="AH78" s="53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>
        <f t="shared" si="5"/>
        <v>0</v>
      </c>
      <c r="BD78" s="22"/>
      <c r="BE78" s="22"/>
      <c r="BF78" s="22"/>
      <c r="BG78" s="22"/>
      <c r="BH78" s="22"/>
      <c r="BI78" s="22"/>
      <c r="BJ78" s="22"/>
      <c r="BK78" s="22"/>
      <c r="BL78" s="22"/>
      <c r="BM78" s="13"/>
    </row>
    <row r="79" spans="1:68" ht="47.25" customHeight="1" x14ac:dyDescent="0.2">
      <c r="A79" s="41"/>
      <c r="B79" s="41"/>
      <c r="C79" s="42"/>
      <c r="D79" s="43"/>
      <c r="E79" s="43"/>
      <c r="F79" s="44"/>
      <c r="G79" s="29" t="s">
        <v>79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7"/>
      <c r="T79" s="76" t="s">
        <v>65</v>
      </c>
      <c r="U79" s="76"/>
      <c r="V79" s="76"/>
      <c r="W79" s="76"/>
      <c r="X79" s="76"/>
      <c r="Y79" s="35" t="s">
        <v>65</v>
      </c>
      <c r="Z79" s="52"/>
      <c r="AA79" s="52"/>
      <c r="AB79" s="52"/>
      <c r="AC79" s="52"/>
      <c r="AD79" s="52"/>
      <c r="AE79" s="52"/>
      <c r="AF79" s="52"/>
      <c r="AG79" s="52"/>
      <c r="AH79" s="53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>
        <f t="shared" si="5"/>
        <v>0</v>
      </c>
      <c r="BD79" s="27"/>
      <c r="BE79" s="27"/>
      <c r="BF79" s="27"/>
      <c r="BG79" s="27"/>
      <c r="BH79" s="27"/>
      <c r="BI79" s="27"/>
      <c r="BJ79" s="27"/>
      <c r="BK79" s="27"/>
      <c r="BL79" s="27"/>
      <c r="BM79" s="14"/>
    </row>
    <row r="80" spans="1:68" s="7" customFormat="1" ht="36.75" customHeight="1" x14ac:dyDescent="0.2">
      <c r="A80" s="28"/>
      <c r="B80" s="28"/>
      <c r="C80" s="38"/>
      <c r="D80" s="39"/>
      <c r="E80" s="39"/>
      <c r="F80" s="40"/>
      <c r="G80" s="48" t="s">
        <v>104</v>
      </c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5"/>
      <c r="T80" s="77" t="s">
        <v>66</v>
      </c>
      <c r="U80" s="77"/>
      <c r="V80" s="77"/>
      <c r="W80" s="77"/>
      <c r="X80" s="77"/>
      <c r="Y80" s="32" t="s">
        <v>81</v>
      </c>
      <c r="Z80" s="50"/>
      <c r="AA80" s="50"/>
      <c r="AB80" s="50"/>
      <c r="AC80" s="50"/>
      <c r="AD80" s="50"/>
      <c r="AE80" s="50"/>
      <c r="AF80" s="50"/>
      <c r="AG80" s="50"/>
      <c r="AH80" s="51"/>
      <c r="AI80" s="22">
        <v>182.505</v>
      </c>
      <c r="AJ80" s="22"/>
      <c r="AK80" s="22"/>
      <c r="AL80" s="22"/>
      <c r="AM80" s="22"/>
      <c r="AN80" s="22"/>
      <c r="AO80" s="22"/>
      <c r="AP80" s="22"/>
      <c r="AQ80" s="22"/>
      <c r="AR80" s="22"/>
      <c r="AS80" s="22">
        <v>182.51</v>
      </c>
      <c r="AT80" s="22"/>
      <c r="AU80" s="22"/>
      <c r="AV80" s="22"/>
      <c r="AW80" s="22"/>
      <c r="AX80" s="22"/>
      <c r="AY80" s="22"/>
      <c r="AZ80" s="22"/>
      <c r="BA80" s="22"/>
      <c r="BB80" s="22"/>
      <c r="BC80" s="22">
        <f t="shared" si="5"/>
        <v>4.9999999999954525E-3</v>
      </c>
      <c r="BD80" s="22"/>
      <c r="BE80" s="22"/>
      <c r="BF80" s="22"/>
      <c r="BG80" s="22"/>
      <c r="BH80" s="22"/>
      <c r="BI80" s="22"/>
      <c r="BJ80" s="22"/>
      <c r="BK80" s="22"/>
      <c r="BL80" s="22"/>
      <c r="BM80" s="13"/>
    </row>
    <row r="81" spans="1:65" s="7" customFormat="1" ht="27.75" customHeight="1" x14ac:dyDescent="0.2">
      <c r="A81" s="28"/>
      <c r="B81" s="28"/>
      <c r="C81" s="38"/>
      <c r="D81" s="39"/>
      <c r="E81" s="39"/>
      <c r="F81" s="40"/>
      <c r="G81" s="29" t="s">
        <v>82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7"/>
      <c r="T81" s="76" t="s">
        <v>65</v>
      </c>
      <c r="U81" s="76"/>
      <c r="V81" s="76"/>
      <c r="W81" s="76"/>
      <c r="X81" s="76"/>
      <c r="Y81" s="35" t="s">
        <v>65</v>
      </c>
      <c r="Z81" s="52"/>
      <c r="AA81" s="52"/>
      <c r="AB81" s="52"/>
      <c r="AC81" s="52"/>
      <c r="AD81" s="52"/>
      <c r="AE81" s="52"/>
      <c r="AF81" s="52"/>
      <c r="AG81" s="52"/>
      <c r="AH81" s="53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>
        <f t="shared" si="5"/>
        <v>0</v>
      </c>
      <c r="BD81" s="22"/>
      <c r="BE81" s="22"/>
      <c r="BF81" s="22"/>
      <c r="BG81" s="22"/>
      <c r="BH81" s="22"/>
      <c r="BI81" s="22"/>
      <c r="BJ81" s="22"/>
      <c r="BK81" s="22"/>
      <c r="BL81" s="22"/>
      <c r="BM81" s="13"/>
    </row>
    <row r="82" spans="1:65" ht="31.5" customHeight="1" x14ac:dyDescent="0.2">
      <c r="A82" s="41"/>
      <c r="B82" s="41"/>
      <c r="C82" s="42"/>
      <c r="D82" s="43"/>
      <c r="E82" s="43"/>
      <c r="F82" s="44"/>
      <c r="G82" s="48" t="s">
        <v>105</v>
      </c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5"/>
      <c r="T82" s="77" t="s">
        <v>67</v>
      </c>
      <c r="U82" s="77"/>
      <c r="V82" s="77"/>
      <c r="W82" s="77"/>
      <c r="X82" s="77"/>
      <c r="Y82" s="32" t="s">
        <v>85</v>
      </c>
      <c r="Z82" s="50"/>
      <c r="AA82" s="50"/>
      <c r="AB82" s="50"/>
      <c r="AC82" s="50"/>
      <c r="AD82" s="50"/>
      <c r="AE82" s="50"/>
      <c r="AF82" s="50"/>
      <c r="AG82" s="50"/>
      <c r="AH82" s="51"/>
      <c r="AI82" s="27">
        <v>5214</v>
      </c>
      <c r="AJ82" s="27"/>
      <c r="AK82" s="27"/>
      <c r="AL82" s="27"/>
      <c r="AM82" s="27"/>
      <c r="AN82" s="27"/>
      <c r="AO82" s="27"/>
      <c r="AP82" s="27"/>
      <c r="AQ82" s="27"/>
      <c r="AR82" s="27"/>
      <c r="AS82" s="27">
        <v>5214</v>
      </c>
      <c r="AT82" s="27"/>
      <c r="AU82" s="27"/>
      <c r="AV82" s="27"/>
      <c r="AW82" s="27"/>
      <c r="AX82" s="27"/>
      <c r="AY82" s="27"/>
      <c r="AZ82" s="27"/>
      <c r="BA82" s="27"/>
      <c r="BB82" s="27"/>
      <c r="BC82" s="27">
        <f t="shared" si="5"/>
        <v>0</v>
      </c>
      <c r="BD82" s="27"/>
      <c r="BE82" s="27"/>
      <c r="BF82" s="27"/>
      <c r="BG82" s="27"/>
      <c r="BH82" s="27"/>
      <c r="BI82" s="27"/>
      <c r="BJ82" s="27"/>
      <c r="BK82" s="27"/>
      <c r="BL82" s="27"/>
      <c r="BM82" s="14"/>
    </row>
    <row r="83" spans="1:65" s="7" customFormat="1" ht="0.75" customHeight="1" x14ac:dyDescent="0.2">
      <c r="A83" s="28"/>
      <c r="B83" s="28"/>
      <c r="C83" s="38"/>
      <c r="D83" s="39"/>
      <c r="E83" s="39"/>
      <c r="F83" s="40"/>
      <c r="G83" s="29" t="s">
        <v>84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7"/>
      <c r="T83" s="76" t="s">
        <v>65</v>
      </c>
      <c r="U83" s="76"/>
      <c r="V83" s="76"/>
      <c r="W83" s="76"/>
      <c r="X83" s="76"/>
      <c r="Y83" s="29" t="s">
        <v>65</v>
      </c>
      <c r="Z83" s="46"/>
      <c r="AA83" s="46"/>
      <c r="AB83" s="46"/>
      <c r="AC83" s="46"/>
      <c r="AD83" s="46"/>
      <c r="AE83" s="46"/>
      <c r="AF83" s="46"/>
      <c r="AG83" s="46"/>
      <c r="AH83" s="47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>
        <f t="shared" si="5"/>
        <v>0</v>
      </c>
      <c r="BD83" s="22"/>
      <c r="BE83" s="22"/>
      <c r="BF83" s="22"/>
      <c r="BG83" s="22"/>
      <c r="BH83" s="22"/>
      <c r="BI83" s="22"/>
      <c r="BJ83" s="22"/>
      <c r="BK83" s="22"/>
      <c r="BL83" s="22"/>
      <c r="BM83" s="13"/>
    </row>
    <row r="84" spans="1:65" s="7" customFormat="1" ht="14.25" customHeight="1" x14ac:dyDescent="0.2">
      <c r="A84" s="28"/>
      <c r="B84" s="28"/>
      <c r="C84" s="38"/>
      <c r="D84" s="39"/>
      <c r="E84" s="39"/>
      <c r="F84" s="40"/>
      <c r="G84" s="48" t="s">
        <v>106</v>
      </c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5"/>
      <c r="T84" s="77" t="s">
        <v>107</v>
      </c>
      <c r="U84" s="77"/>
      <c r="V84" s="77"/>
      <c r="W84" s="77"/>
      <c r="X84" s="77"/>
      <c r="Y84" s="48" t="s">
        <v>81</v>
      </c>
      <c r="Z84" s="24"/>
      <c r="AA84" s="24"/>
      <c r="AB84" s="24"/>
      <c r="AC84" s="24"/>
      <c r="AD84" s="24"/>
      <c r="AE84" s="24"/>
      <c r="AF84" s="24"/>
      <c r="AG84" s="24"/>
      <c r="AH84" s="25"/>
      <c r="AI84" s="22">
        <v>35</v>
      </c>
      <c r="AJ84" s="22"/>
      <c r="AK84" s="22"/>
      <c r="AL84" s="22"/>
      <c r="AM84" s="22"/>
      <c r="AN84" s="22"/>
      <c r="AO84" s="22"/>
      <c r="AP84" s="22"/>
      <c r="AQ84" s="22"/>
      <c r="AR84" s="22"/>
      <c r="AS84" s="22">
        <v>35</v>
      </c>
      <c r="AT84" s="22"/>
      <c r="AU84" s="22"/>
      <c r="AV84" s="22"/>
      <c r="AW84" s="22"/>
      <c r="AX84" s="22"/>
      <c r="AY84" s="22"/>
      <c r="AZ84" s="22"/>
      <c r="BA84" s="22"/>
      <c r="BB84" s="22"/>
      <c r="BC84" s="22">
        <f t="shared" si="5"/>
        <v>0</v>
      </c>
      <c r="BD84" s="22"/>
      <c r="BE84" s="22"/>
      <c r="BF84" s="22"/>
      <c r="BG84" s="22"/>
      <c r="BH84" s="22"/>
      <c r="BI84" s="22"/>
      <c r="BJ84" s="22"/>
      <c r="BK84" s="22"/>
      <c r="BL84" s="22"/>
      <c r="BM84" s="13"/>
    </row>
    <row r="85" spans="1:65" ht="34.5" customHeight="1" x14ac:dyDescent="0.2">
      <c r="A85" s="41"/>
      <c r="B85" s="41"/>
      <c r="C85" s="42"/>
      <c r="D85" s="43"/>
      <c r="E85" s="43"/>
      <c r="F85" s="44"/>
      <c r="G85" s="23" t="s">
        <v>88</v>
      </c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5"/>
      <c r="T85" s="49" t="s">
        <v>66</v>
      </c>
      <c r="U85" s="49"/>
      <c r="V85" s="49"/>
      <c r="W85" s="49"/>
      <c r="X85" s="49"/>
      <c r="Y85" s="23" t="s">
        <v>81</v>
      </c>
      <c r="Z85" s="24"/>
      <c r="AA85" s="24"/>
      <c r="AB85" s="24"/>
      <c r="AC85" s="24"/>
      <c r="AD85" s="24"/>
      <c r="AE85" s="24"/>
      <c r="AF85" s="24"/>
      <c r="AG85" s="24"/>
      <c r="AH85" s="25"/>
      <c r="AI85" s="27">
        <v>50</v>
      </c>
      <c r="AJ85" s="27"/>
      <c r="AK85" s="27"/>
      <c r="AL85" s="27"/>
      <c r="AM85" s="27"/>
      <c r="AN85" s="27"/>
      <c r="AO85" s="27"/>
      <c r="AP85" s="27"/>
      <c r="AQ85" s="27"/>
      <c r="AR85" s="27"/>
      <c r="AS85" s="27">
        <v>50</v>
      </c>
      <c r="AT85" s="27"/>
      <c r="AU85" s="27"/>
      <c r="AV85" s="27"/>
      <c r="AW85" s="27"/>
      <c r="AX85" s="27"/>
      <c r="AY85" s="27"/>
      <c r="AZ85" s="27"/>
      <c r="BA85" s="27"/>
      <c r="BB85" s="27"/>
      <c r="BC85" s="27">
        <f t="shared" si="5"/>
        <v>0</v>
      </c>
      <c r="BD85" s="27"/>
      <c r="BE85" s="27"/>
      <c r="BF85" s="27"/>
      <c r="BG85" s="27"/>
      <c r="BH85" s="27"/>
      <c r="BI85" s="27"/>
      <c r="BJ85" s="27"/>
      <c r="BK85" s="27"/>
      <c r="BL85" s="27"/>
      <c r="BM85" s="14"/>
    </row>
    <row r="86" spans="1:65" s="7" customFormat="1" ht="18.75" customHeight="1" x14ac:dyDescent="0.2">
      <c r="A86" s="28"/>
      <c r="B86" s="28"/>
      <c r="C86" s="38"/>
      <c r="D86" s="39"/>
      <c r="E86" s="39"/>
      <c r="F86" s="40"/>
      <c r="G86" s="45" t="s">
        <v>82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7"/>
      <c r="T86" s="26" t="s">
        <v>65</v>
      </c>
      <c r="U86" s="26"/>
      <c r="V86" s="26"/>
      <c r="W86" s="26"/>
      <c r="X86" s="26"/>
      <c r="Y86" s="45" t="s">
        <v>65</v>
      </c>
      <c r="Z86" s="46"/>
      <c r="AA86" s="46"/>
      <c r="AB86" s="46"/>
      <c r="AC86" s="46"/>
      <c r="AD86" s="46"/>
      <c r="AE86" s="46"/>
      <c r="AF86" s="46"/>
      <c r="AG86" s="46"/>
      <c r="AH86" s="47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>
        <f t="shared" si="5"/>
        <v>0</v>
      </c>
      <c r="BD86" s="22"/>
      <c r="BE86" s="22"/>
      <c r="BF86" s="22"/>
      <c r="BG86" s="22"/>
      <c r="BH86" s="22"/>
      <c r="BI86" s="22"/>
      <c r="BJ86" s="22"/>
      <c r="BK86" s="22"/>
      <c r="BL86" s="22"/>
      <c r="BM86" s="13"/>
    </row>
    <row r="87" spans="1:65" ht="31.5" customHeight="1" x14ac:dyDescent="0.2">
      <c r="A87" s="41"/>
      <c r="B87" s="41"/>
      <c r="C87" s="42"/>
      <c r="D87" s="43"/>
      <c r="E87" s="43"/>
      <c r="F87" s="44"/>
      <c r="G87" s="23" t="s">
        <v>89</v>
      </c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5"/>
      <c r="T87" s="49" t="s">
        <v>90</v>
      </c>
      <c r="U87" s="49"/>
      <c r="V87" s="49"/>
      <c r="W87" s="49"/>
      <c r="X87" s="49"/>
      <c r="Y87" s="23" t="s">
        <v>83</v>
      </c>
      <c r="Z87" s="24"/>
      <c r="AA87" s="24"/>
      <c r="AB87" s="24"/>
      <c r="AC87" s="24"/>
      <c r="AD87" s="24"/>
      <c r="AE87" s="24"/>
      <c r="AF87" s="24"/>
      <c r="AG87" s="24"/>
      <c r="AH87" s="25"/>
      <c r="AI87" s="27">
        <v>3</v>
      </c>
      <c r="AJ87" s="27"/>
      <c r="AK87" s="27"/>
      <c r="AL87" s="27"/>
      <c r="AM87" s="27"/>
      <c r="AN87" s="27"/>
      <c r="AO87" s="27"/>
      <c r="AP87" s="27"/>
      <c r="AQ87" s="27"/>
      <c r="AR87" s="27"/>
      <c r="AS87" s="27">
        <v>3</v>
      </c>
      <c r="AT87" s="27"/>
      <c r="AU87" s="27"/>
      <c r="AV87" s="27"/>
      <c r="AW87" s="27"/>
      <c r="AX87" s="27"/>
      <c r="AY87" s="27"/>
      <c r="AZ87" s="27"/>
      <c r="BA87" s="27"/>
      <c r="BB87" s="27"/>
      <c r="BC87" s="27">
        <f t="shared" si="5"/>
        <v>0</v>
      </c>
      <c r="BD87" s="27"/>
      <c r="BE87" s="27"/>
      <c r="BF87" s="27"/>
      <c r="BG87" s="27"/>
      <c r="BH87" s="27"/>
      <c r="BI87" s="27"/>
      <c r="BJ87" s="27"/>
      <c r="BK87" s="27"/>
      <c r="BL87" s="27"/>
      <c r="BM87" s="14"/>
    </row>
    <row r="88" spans="1:65" s="7" customFormat="1" ht="18.75" customHeight="1" x14ac:dyDescent="0.2">
      <c r="A88" s="28"/>
      <c r="B88" s="28"/>
      <c r="C88" s="38"/>
      <c r="D88" s="39"/>
      <c r="E88" s="39"/>
      <c r="F88" s="40"/>
      <c r="G88" s="45" t="s">
        <v>84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7"/>
      <c r="T88" s="26" t="s">
        <v>65</v>
      </c>
      <c r="U88" s="26"/>
      <c r="V88" s="26"/>
      <c r="W88" s="26"/>
      <c r="X88" s="26"/>
      <c r="Y88" s="45" t="s">
        <v>65</v>
      </c>
      <c r="Z88" s="46"/>
      <c r="AA88" s="46"/>
      <c r="AB88" s="46"/>
      <c r="AC88" s="46"/>
      <c r="AD88" s="46"/>
      <c r="AE88" s="46"/>
      <c r="AF88" s="46"/>
      <c r="AG88" s="46"/>
      <c r="AH88" s="47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>
        <f t="shared" si="5"/>
        <v>0</v>
      </c>
      <c r="BD88" s="22"/>
      <c r="BE88" s="22"/>
      <c r="BF88" s="22"/>
      <c r="BG88" s="22"/>
      <c r="BH88" s="22"/>
      <c r="BI88" s="22"/>
      <c r="BJ88" s="22"/>
      <c r="BK88" s="22"/>
      <c r="BL88" s="22"/>
      <c r="BM88" s="13"/>
    </row>
    <row r="89" spans="1:65" ht="31.5" customHeight="1" x14ac:dyDescent="0.2">
      <c r="A89" s="41"/>
      <c r="B89" s="41"/>
      <c r="C89" s="42"/>
      <c r="D89" s="43"/>
      <c r="E89" s="43"/>
      <c r="F89" s="44"/>
      <c r="G89" s="23" t="s">
        <v>91</v>
      </c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5"/>
      <c r="T89" s="49" t="s">
        <v>66</v>
      </c>
      <c r="U89" s="49"/>
      <c r="V89" s="49"/>
      <c r="W89" s="49"/>
      <c r="X89" s="49"/>
      <c r="Y89" s="23" t="s">
        <v>85</v>
      </c>
      <c r="Z89" s="24"/>
      <c r="AA89" s="24"/>
      <c r="AB89" s="24"/>
      <c r="AC89" s="24"/>
      <c r="AD89" s="24"/>
      <c r="AE89" s="24"/>
      <c r="AF89" s="24"/>
      <c r="AG89" s="24"/>
      <c r="AH89" s="25"/>
      <c r="AI89" s="27">
        <v>16.670000000000002</v>
      </c>
      <c r="AJ89" s="27"/>
      <c r="AK89" s="27"/>
      <c r="AL89" s="27"/>
      <c r="AM89" s="27"/>
      <c r="AN89" s="27"/>
      <c r="AO89" s="27"/>
      <c r="AP89" s="27"/>
      <c r="AQ89" s="27"/>
      <c r="AR89" s="27"/>
      <c r="AS89" s="27">
        <v>16.670000000000002</v>
      </c>
      <c r="AT89" s="27"/>
      <c r="AU89" s="27"/>
      <c r="AV89" s="27"/>
      <c r="AW89" s="27"/>
      <c r="AX89" s="27"/>
      <c r="AY89" s="27"/>
      <c r="AZ89" s="27"/>
      <c r="BA89" s="27"/>
      <c r="BB89" s="27"/>
      <c r="BC89" s="27">
        <f t="shared" si="5"/>
        <v>0</v>
      </c>
      <c r="BD89" s="27"/>
      <c r="BE89" s="27"/>
      <c r="BF89" s="27"/>
      <c r="BG89" s="27"/>
      <c r="BH89" s="27"/>
      <c r="BI89" s="27"/>
      <c r="BJ89" s="27"/>
      <c r="BK89" s="27"/>
      <c r="BL89" s="27"/>
      <c r="BM89" s="14"/>
    </row>
    <row r="90" spans="1:65" s="7" customFormat="1" ht="47.25" hidden="1" customHeight="1" x14ac:dyDescent="0.2">
      <c r="A90" s="28"/>
      <c r="B90" s="28"/>
      <c r="C90" s="38"/>
      <c r="D90" s="39"/>
      <c r="E90" s="39"/>
      <c r="F90" s="40"/>
      <c r="G90" s="45" t="s">
        <v>92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7"/>
      <c r="T90" s="26" t="s">
        <v>65</v>
      </c>
      <c r="U90" s="26"/>
      <c r="V90" s="26"/>
      <c r="W90" s="26"/>
      <c r="X90" s="26"/>
      <c r="Y90" s="45" t="s">
        <v>65</v>
      </c>
      <c r="Z90" s="46"/>
      <c r="AA90" s="46"/>
      <c r="AB90" s="46"/>
      <c r="AC90" s="46"/>
      <c r="AD90" s="46"/>
      <c r="AE90" s="46"/>
      <c r="AF90" s="46"/>
      <c r="AG90" s="46"/>
      <c r="AH90" s="47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>
        <f t="shared" si="5"/>
        <v>0</v>
      </c>
      <c r="BD90" s="22"/>
      <c r="BE90" s="22"/>
      <c r="BF90" s="22"/>
      <c r="BG90" s="22"/>
      <c r="BH90" s="22"/>
      <c r="BI90" s="22"/>
      <c r="BJ90" s="22"/>
      <c r="BK90" s="22"/>
      <c r="BL90" s="22"/>
      <c r="BM90" s="13"/>
    </row>
    <row r="91" spans="1:65" s="7" customFormat="1" ht="15" hidden="1" customHeight="1" x14ac:dyDescent="0.2">
      <c r="A91" s="28"/>
      <c r="B91" s="28"/>
      <c r="C91" s="38"/>
      <c r="D91" s="39"/>
      <c r="E91" s="39"/>
      <c r="F91" s="40"/>
      <c r="G91" s="45" t="s">
        <v>79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7"/>
      <c r="T91" s="26" t="s">
        <v>65</v>
      </c>
      <c r="U91" s="26"/>
      <c r="V91" s="26"/>
      <c r="W91" s="26"/>
      <c r="X91" s="26"/>
      <c r="Y91" s="45" t="s">
        <v>65</v>
      </c>
      <c r="Z91" s="46"/>
      <c r="AA91" s="46"/>
      <c r="AB91" s="46"/>
      <c r="AC91" s="46"/>
      <c r="AD91" s="46"/>
      <c r="AE91" s="46"/>
      <c r="AF91" s="46"/>
      <c r="AG91" s="46"/>
      <c r="AH91" s="47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>
        <f t="shared" si="5"/>
        <v>0</v>
      </c>
      <c r="BD91" s="22"/>
      <c r="BE91" s="22"/>
      <c r="BF91" s="22"/>
      <c r="BG91" s="22"/>
      <c r="BH91" s="22"/>
      <c r="BI91" s="22"/>
      <c r="BJ91" s="22"/>
      <c r="BK91" s="22"/>
      <c r="BL91" s="22"/>
      <c r="BM91" s="13"/>
    </row>
    <row r="92" spans="1:65" ht="36.75" hidden="1" customHeight="1" x14ac:dyDescent="0.2">
      <c r="A92" s="41"/>
      <c r="B92" s="41"/>
      <c r="C92" s="42"/>
      <c r="D92" s="43"/>
      <c r="E92" s="43"/>
      <c r="F92" s="44"/>
      <c r="G92" s="23" t="s">
        <v>93</v>
      </c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5"/>
      <c r="T92" s="49" t="s">
        <v>66</v>
      </c>
      <c r="U92" s="49"/>
      <c r="V92" s="49"/>
      <c r="W92" s="49"/>
      <c r="X92" s="49"/>
      <c r="Y92" s="23" t="s">
        <v>81</v>
      </c>
      <c r="Z92" s="24"/>
      <c r="AA92" s="24"/>
      <c r="AB92" s="24"/>
      <c r="AC92" s="24"/>
      <c r="AD92" s="24"/>
      <c r="AE92" s="24"/>
      <c r="AF92" s="24"/>
      <c r="AG92" s="24"/>
      <c r="AH92" s="25"/>
      <c r="AI92" s="27">
        <v>199.5</v>
      </c>
      <c r="AJ92" s="27"/>
      <c r="AK92" s="27"/>
      <c r="AL92" s="27"/>
      <c r="AM92" s="27"/>
      <c r="AN92" s="27"/>
      <c r="AO92" s="27"/>
      <c r="AP92" s="27"/>
      <c r="AQ92" s="27"/>
      <c r="AR92" s="27"/>
      <c r="AS92" s="27">
        <v>98.33</v>
      </c>
      <c r="AT92" s="27"/>
      <c r="AU92" s="27"/>
      <c r="AV92" s="27"/>
      <c r="AW92" s="27"/>
      <c r="AX92" s="27"/>
      <c r="AY92" s="27"/>
      <c r="AZ92" s="27"/>
      <c r="BA92" s="27"/>
      <c r="BB92" s="27"/>
      <c r="BC92" s="27">
        <f t="shared" si="5"/>
        <v>-101.17</v>
      </c>
      <c r="BD92" s="27"/>
      <c r="BE92" s="27"/>
      <c r="BF92" s="27"/>
      <c r="BG92" s="27"/>
      <c r="BH92" s="27"/>
      <c r="BI92" s="27"/>
      <c r="BJ92" s="27"/>
      <c r="BK92" s="27"/>
      <c r="BL92" s="27"/>
      <c r="BM92" s="14"/>
    </row>
    <row r="93" spans="1:65" s="7" customFormat="1" ht="18" hidden="1" customHeight="1" x14ac:dyDescent="0.2">
      <c r="A93" s="28"/>
      <c r="B93" s="28"/>
      <c r="C93" s="38"/>
      <c r="D93" s="39"/>
      <c r="E93" s="39"/>
      <c r="F93" s="40"/>
      <c r="G93" s="45" t="s">
        <v>82</v>
      </c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7"/>
      <c r="T93" s="26" t="s">
        <v>65</v>
      </c>
      <c r="U93" s="26"/>
      <c r="V93" s="26"/>
      <c r="W93" s="26"/>
      <c r="X93" s="26"/>
      <c r="Y93" s="45" t="s">
        <v>65</v>
      </c>
      <c r="Z93" s="46"/>
      <c r="AA93" s="46"/>
      <c r="AB93" s="46"/>
      <c r="AC93" s="46"/>
      <c r="AD93" s="46"/>
      <c r="AE93" s="46"/>
      <c r="AF93" s="46"/>
      <c r="AG93" s="46"/>
      <c r="AH93" s="47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>
        <f t="shared" si="5"/>
        <v>0</v>
      </c>
      <c r="BD93" s="22"/>
      <c r="BE93" s="22"/>
      <c r="BF93" s="22"/>
      <c r="BG93" s="22"/>
      <c r="BH93" s="22"/>
      <c r="BI93" s="22"/>
      <c r="BJ93" s="22"/>
      <c r="BK93" s="22"/>
      <c r="BL93" s="22"/>
      <c r="BM93" s="13"/>
    </row>
    <row r="94" spans="1:65" ht="0.75" customHeight="1" x14ac:dyDescent="0.2">
      <c r="A94" s="41"/>
      <c r="B94" s="41"/>
      <c r="C94" s="42"/>
      <c r="D94" s="43"/>
      <c r="E94" s="43"/>
      <c r="F94" s="44"/>
      <c r="G94" s="23" t="s">
        <v>94</v>
      </c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5"/>
      <c r="T94" s="49" t="s">
        <v>70</v>
      </c>
      <c r="U94" s="49"/>
      <c r="V94" s="49"/>
      <c r="W94" s="49"/>
      <c r="X94" s="49"/>
      <c r="Y94" s="23" t="s">
        <v>85</v>
      </c>
      <c r="Z94" s="24"/>
      <c r="AA94" s="24"/>
      <c r="AB94" s="24"/>
      <c r="AC94" s="24"/>
      <c r="AD94" s="24"/>
      <c r="AE94" s="24"/>
      <c r="AF94" s="24"/>
      <c r="AG94" s="24"/>
      <c r="AH94" s="25"/>
      <c r="AI94" s="27">
        <v>2323</v>
      </c>
      <c r="AJ94" s="27"/>
      <c r="AK94" s="27"/>
      <c r="AL94" s="27"/>
      <c r="AM94" s="27"/>
      <c r="AN94" s="27"/>
      <c r="AO94" s="27"/>
      <c r="AP94" s="27"/>
      <c r="AQ94" s="27"/>
      <c r="AR94" s="27"/>
      <c r="AS94" s="27">
        <v>1387</v>
      </c>
      <c r="AT94" s="27"/>
      <c r="AU94" s="27"/>
      <c r="AV94" s="27"/>
      <c r="AW94" s="27"/>
      <c r="AX94" s="27"/>
      <c r="AY94" s="27"/>
      <c r="AZ94" s="27"/>
      <c r="BA94" s="27"/>
      <c r="BB94" s="27"/>
      <c r="BC94" s="27">
        <f t="shared" si="5"/>
        <v>-936</v>
      </c>
      <c r="BD94" s="27"/>
      <c r="BE94" s="27"/>
      <c r="BF94" s="27"/>
      <c r="BG94" s="27"/>
      <c r="BH94" s="27"/>
      <c r="BI94" s="27"/>
      <c r="BJ94" s="27"/>
      <c r="BK94" s="27"/>
      <c r="BL94" s="27"/>
      <c r="BM94" s="14"/>
    </row>
    <row r="95" spans="1:65" s="7" customFormat="1" ht="25.5" hidden="1" customHeight="1" x14ac:dyDescent="0.2">
      <c r="A95" s="28"/>
      <c r="B95" s="28"/>
      <c r="C95" s="38"/>
      <c r="D95" s="39"/>
      <c r="E95" s="39"/>
      <c r="F95" s="40"/>
      <c r="G95" s="45" t="s">
        <v>84</v>
      </c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7"/>
      <c r="T95" s="26" t="s">
        <v>65</v>
      </c>
      <c r="U95" s="26"/>
      <c r="V95" s="26"/>
      <c r="W95" s="26"/>
      <c r="X95" s="26"/>
      <c r="Y95" s="45" t="s">
        <v>65</v>
      </c>
      <c r="Z95" s="46"/>
      <c r="AA95" s="46"/>
      <c r="AB95" s="46"/>
      <c r="AC95" s="46"/>
      <c r="AD95" s="46"/>
      <c r="AE95" s="46"/>
      <c r="AF95" s="46"/>
      <c r="AG95" s="46"/>
      <c r="AH95" s="47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>
        <f t="shared" si="5"/>
        <v>0</v>
      </c>
      <c r="BD95" s="22"/>
      <c r="BE95" s="22"/>
      <c r="BF95" s="22"/>
      <c r="BG95" s="22"/>
      <c r="BH95" s="22"/>
      <c r="BI95" s="22"/>
      <c r="BJ95" s="22"/>
      <c r="BK95" s="22"/>
      <c r="BL95" s="22"/>
      <c r="BM95" s="13"/>
    </row>
    <row r="96" spans="1:65" ht="31.5" hidden="1" customHeight="1" x14ac:dyDescent="0.2">
      <c r="A96" s="41"/>
      <c r="B96" s="41"/>
      <c r="C96" s="42"/>
      <c r="D96" s="43"/>
      <c r="E96" s="43"/>
      <c r="F96" s="44"/>
      <c r="G96" s="23" t="s">
        <v>95</v>
      </c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5"/>
      <c r="T96" s="49" t="s">
        <v>66</v>
      </c>
      <c r="U96" s="49"/>
      <c r="V96" s="49"/>
      <c r="W96" s="49"/>
      <c r="X96" s="49"/>
      <c r="Y96" s="23" t="s">
        <v>85</v>
      </c>
      <c r="Z96" s="24"/>
      <c r="AA96" s="24"/>
      <c r="AB96" s="24"/>
      <c r="AC96" s="24"/>
      <c r="AD96" s="24"/>
      <c r="AE96" s="24"/>
      <c r="AF96" s="24"/>
      <c r="AG96" s="24"/>
      <c r="AH96" s="25"/>
      <c r="AI96" s="27">
        <v>85.88</v>
      </c>
      <c r="AJ96" s="27"/>
      <c r="AK96" s="27"/>
      <c r="AL96" s="27"/>
      <c r="AM96" s="27"/>
      <c r="AN96" s="27"/>
      <c r="AO96" s="27"/>
      <c r="AP96" s="27"/>
      <c r="AQ96" s="27"/>
      <c r="AR96" s="27"/>
      <c r="AS96" s="27">
        <v>85.88</v>
      </c>
      <c r="AT96" s="27"/>
      <c r="AU96" s="27"/>
      <c r="AV96" s="27"/>
      <c r="AW96" s="27"/>
      <c r="AX96" s="27"/>
      <c r="AY96" s="27"/>
      <c r="AZ96" s="27"/>
      <c r="BA96" s="27"/>
      <c r="BB96" s="27"/>
      <c r="BC96" s="27">
        <f t="shared" si="5"/>
        <v>0</v>
      </c>
      <c r="BD96" s="27"/>
      <c r="BE96" s="27"/>
      <c r="BF96" s="27"/>
      <c r="BG96" s="27"/>
      <c r="BH96" s="27"/>
      <c r="BI96" s="27"/>
      <c r="BJ96" s="27"/>
      <c r="BK96" s="27"/>
      <c r="BL96" s="27"/>
      <c r="BM96" s="14"/>
    </row>
    <row r="97" spans="1:81" s="7" customFormat="1" ht="27" hidden="1" customHeight="1" x14ac:dyDescent="0.2">
      <c r="A97" s="28"/>
      <c r="B97" s="28"/>
      <c r="C97" s="38"/>
      <c r="D97" s="39"/>
      <c r="E97" s="39"/>
      <c r="F97" s="40"/>
      <c r="G97" s="45" t="s">
        <v>96</v>
      </c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7"/>
      <c r="T97" s="26" t="s">
        <v>65</v>
      </c>
      <c r="U97" s="26"/>
      <c r="V97" s="26"/>
      <c r="W97" s="26"/>
      <c r="X97" s="26"/>
      <c r="Y97" s="45" t="s">
        <v>65</v>
      </c>
      <c r="Z97" s="46"/>
      <c r="AA97" s="46"/>
      <c r="AB97" s="46"/>
      <c r="AC97" s="46"/>
      <c r="AD97" s="46"/>
      <c r="AE97" s="46"/>
      <c r="AF97" s="46"/>
      <c r="AG97" s="46"/>
      <c r="AH97" s="47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>
        <f t="shared" si="5"/>
        <v>0</v>
      </c>
      <c r="BD97" s="22"/>
      <c r="BE97" s="22"/>
      <c r="BF97" s="22"/>
      <c r="BG97" s="22"/>
      <c r="BH97" s="22"/>
      <c r="BI97" s="22"/>
      <c r="BJ97" s="22"/>
      <c r="BK97" s="22"/>
      <c r="BL97" s="22"/>
      <c r="BM97" s="13"/>
    </row>
    <row r="98" spans="1:81" ht="15.75" hidden="1" customHeight="1" x14ac:dyDescent="0.2">
      <c r="A98" s="41"/>
      <c r="B98" s="41"/>
      <c r="C98" s="42"/>
      <c r="D98" s="43"/>
      <c r="E98" s="43"/>
      <c r="F98" s="44"/>
      <c r="G98" s="23" t="s">
        <v>97</v>
      </c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5"/>
      <c r="T98" s="49" t="s">
        <v>69</v>
      </c>
      <c r="U98" s="49"/>
      <c r="V98" s="49"/>
      <c r="W98" s="49"/>
      <c r="X98" s="49"/>
      <c r="Y98" s="23" t="s">
        <v>85</v>
      </c>
      <c r="Z98" s="24"/>
      <c r="AA98" s="24"/>
      <c r="AB98" s="24"/>
      <c r="AC98" s="24"/>
      <c r="AD98" s="24"/>
      <c r="AE98" s="24"/>
      <c r="AF98" s="24"/>
      <c r="AG98" s="24"/>
      <c r="AH98" s="25"/>
      <c r="AI98" s="27">
        <v>100</v>
      </c>
      <c r="AJ98" s="27"/>
      <c r="AK98" s="27"/>
      <c r="AL98" s="27"/>
      <c r="AM98" s="27"/>
      <c r="AN98" s="27"/>
      <c r="AO98" s="27"/>
      <c r="AP98" s="27"/>
      <c r="AQ98" s="27"/>
      <c r="AR98" s="27"/>
      <c r="AS98" s="27">
        <v>49.3</v>
      </c>
      <c r="AT98" s="27"/>
      <c r="AU98" s="27"/>
      <c r="AV98" s="27"/>
      <c r="AW98" s="27"/>
      <c r="AX98" s="27"/>
      <c r="AY98" s="27"/>
      <c r="AZ98" s="27"/>
      <c r="BA98" s="27"/>
      <c r="BB98" s="27"/>
      <c r="BC98" s="27">
        <f t="shared" si="5"/>
        <v>-50.7</v>
      </c>
      <c r="BD98" s="27"/>
      <c r="BE98" s="27"/>
      <c r="BF98" s="27"/>
      <c r="BG98" s="27"/>
      <c r="BH98" s="27"/>
      <c r="BI98" s="27"/>
      <c r="BJ98" s="27"/>
      <c r="BK98" s="27"/>
      <c r="BL98" s="27"/>
      <c r="BM98" s="14"/>
    </row>
    <row r="99" spans="1:81" s="2" customFormat="1" ht="15.75" customHeight="1" x14ac:dyDescent="0.2">
      <c r="A99" s="63" t="s">
        <v>29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</row>
    <row r="100" spans="1:81" ht="15" customHeight="1" x14ac:dyDescent="0.2">
      <c r="A100" s="66" t="s">
        <v>75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10"/>
    </row>
    <row r="102" spans="1:81" ht="39.950000000000003" customHeight="1" x14ac:dyDescent="0.2">
      <c r="A102" s="101" t="s">
        <v>20</v>
      </c>
      <c r="B102" s="102"/>
      <c r="C102" s="103"/>
      <c r="D102" s="101" t="s">
        <v>19</v>
      </c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3"/>
      <c r="Q102" s="101" t="s">
        <v>13</v>
      </c>
      <c r="R102" s="102"/>
      <c r="S102" s="102"/>
      <c r="T102" s="102"/>
      <c r="U102" s="103"/>
      <c r="V102" s="86" t="s">
        <v>35</v>
      </c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8"/>
      <c r="AH102" s="86" t="s">
        <v>36</v>
      </c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8"/>
      <c r="AT102" s="86" t="s">
        <v>37</v>
      </c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8"/>
      <c r="BF102" s="86" t="s">
        <v>38</v>
      </c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7"/>
      <c r="BR102" s="88"/>
    </row>
    <row r="103" spans="1:81" ht="33.950000000000003" customHeight="1" x14ac:dyDescent="0.2">
      <c r="A103" s="104"/>
      <c r="B103" s="105"/>
      <c r="C103" s="106"/>
      <c r="D103" s="104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6"/>
      <c r="Q103" s="104"/>
      <c r="R103" s="105"/>
      <c r="S103" s="105"/>
      <c r="T103" s="105"/>
      <c r="U103" s="106"/>
      <c r="V103" s="86" t="s">
        <v>10</v>
      </c>
      <c r="W103" s="87"/>
      <c r="X103" s="87"/>
      <c r="Y103" s="88"/>
      <c r="Z103" s="86" t="s">
        <v>9</v>
      </c>
      <c r="AA103" s="87"/>
      <c r="AB103" s="87"/>
      <c r="AC103" s="88"/>
      <c r="AD103" s="86" t="s">
        <v>21</v>
      </c>
      <c r="AE103" s="87"/>
      <c r="AF103" s="87"/>
      <c r="AG103" s="88"/>
      <c r="AH103" s="86" t="s">
        <v>10</v>
      </c>
      <c r="AI103" s="87"/>
      <c r="AJ103" s="87"/>
      <c r="AK103" s="88"/>
      <c r="AL103" s="86" t="s">
        <v>9</v>
      </c>
      <c r="AM103" s="87"/>
      <c r="AN103" s="87"/>
      <c r="AO103" s="88"/>
      <c r="AP103" s="86" t="s">
        <v>21</v>
      </c>
      <c r="AQ103" s="87"/>
      <c r="AR103" s="87"/>
      <c r="AS103" s="88"/>
      <c r="AT103" s="86" t="s">
        <v>10</v>
      </c>
      <c r="AU103" s="87"/>
      <c r="AV103" s="87"/>
      <c r="AW103" s="88"/>
      <c r="AX103" s="86" t="s">
        <v>9</v>
      </c>
      <c r="AY103" s="87"/>
      <c r="AZ103" s="87"/>
      <c r="BA103" s="88"/>
      <c r="BB103" s="86" t="s">
        <v>21</v>
      </c>
      <c r="BC103" s="87"/>
      <c r="BD103" s="87"/>
      <c r="BE103" s="88"/>
      <c r="BF103" s="86" t="s">
        <v>10</v>
      </c>
      <c r="BG103" s="87"/>
      <c r="BH103" s="87"/>
      <c r="BI103" s="88"/>
      <c r="BJ103" s="86" t="s">
        <v>9</v>
      </c>
      <c r="BK103" s="87"/>
      <c r="BL103" s="87"/>
      <c r="BM103" s="87"/>
      <c r="BN103" s="88"/>
      <c r="BO103" s="86" t="s">
        <v>21</v>
      </c>
      <c r="BP103" s="87"/>
      <c r="BQ103" s="87"/>
      <c r="BR103" s="88"/>
    </row>
    <row r="104" spans="1:81" ht="15" customHeight="1" x14ac:dyDescent="0.2">
      <c r="A104" s="86">
        <v>1</v>
      </c>
      <c r="B104" s="87"/>
      <c r="C104" s="88"/>
      <c r="D104" s="86">
        <v>2</v>
      </c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8"/>
      <c r="Q104" s="86">
        <v>3</v>
      </c>
      <c r="R104" s="87"/>
      <c r="S104" s="87"/>
      <c r="T104" s="87"/>
      <c r="U104" s="88"/>
      <c r="V104" s="86">
        <v>4</v>
      </c>
      <c r="W104" s="87"/>
      <c r="X104" s="87"/>
      <c r="Y104" s="88"/>
      <c r="Z104" s="86">
        <v>5</v>
      </c>
      <c r="AA104" s="87"/>
      <c r="AB104" s="87"/>
      <c r="AC104" s="88"/>
      <c r="AD104" s="86">
        <v>6</v>
      </c>
      <c r="AE104" s="87"/>
      <c r="AF104" s="87"/>
      <c r="AG104" s="88"/>
      <c r="AH104" s="86">
        <v>7</v>
      </c>
      <c r="AI104" s="87"/>
      <c r="AJ104" s="87"/>
      <c r="AK104" s="88"/>
      <c r="AL104" s="86">
        <v>8</v>
      </c>
      <c r="AM104" s="87"/>
      <c r="AN104" s="87"/>
      <c r="AO104" s="88"/>
      <c r="AP104" s="86">
        <v>9</v>
      </c>
      <c r="AQ104" s="87"/>
      <c r="AR104" s="87"/>
      <c r="AS104" s="88"/>
      <c r="AT104" s="86">
        <v>10</v>
      </c>
      <c r="AU104" s="87"/>
      <c r="AV104" s="87"/>
      <c r="AW104" s="88"/>
      <c r="AX104" s="86">
        <v>11</v>
      </c>
      <c r="AY104" s="87"/>
      <c r="AZ104" s="87"/>
      <c r="BA104" s="88"/>
      <c r="BB104" s="86">
        <v>12</v>
      </c>
      <c r="BC104" s="87"/>
      <c r="BD104" s="87"/>
      <c r="BE104" s="88"/>
      <c r="BF104" s="86">
        <v>13</v>
      </c>
      <c r="BG104" s="87"/>
      <c r="BH104" s="87"/>
      <c r="BI104" s="88"/>
      <c r="BJ104" s="86">
        <v>14</v>
      </c>
      <c r="BK104" s="87"/>
      <c r="BL104" s="87"/>
      <c r="BM104" s="87"/>
      <c r="BN104" s="88"/>
      <c r="BO104" s="86">
        <v>15</v>
      </c>
      <c r="BP104" s="87"/>
      <c r="BQ104" s="87"/>
      <c r="BR104" s="88"/>
    </row>
    <row r="105" spans="1:81" ht="12.75" hidden="1" customHeight="1" x14ac:dyDescent="0.2">
      <c r="A105" s="80" t="s">
        <v>50</v>
      </c>
      <c r="B105" s="81"/>
      <c r="C105" s="82"/>
      <c r="D105" s="83" t="s">
        <v>47</v>
      </c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5"/>
      <c r="Q105" s="80" t="s">
        <v>46</v>
      </c>
      <c r="R105" s="81"/>
      <c r="S105" s="81"/>
      <c r="T105" s="81"/>
      <c r="U105" s="82"/>
      <c r="V105" s="98" t="s">
        <v>39</v>
      </c>
      <c r="W105" s="99"/>
      <c r="X105" s="99"/>
      <c r="Y105" s="100"/>
      <c r="Z105" s="98" t="s">
        <v>51</v>
      </c>
      <c r="AA105" s="99"/>
      <c r="AB105" s="99"/>
      <c r="AC105" s="100"/>
      <c r="AD105" s="95" t="s">
        <v>54</v>
      </c>
      <c r="AE105" s="96"/>
      <c r="AF105" s="96"/>
      <c r="AG105" s="97"/>
      <c r="AH105" s="98" t="s">
        <v>41</v>
      </c>
      <c r="AI105" s="99"/>
      <c r="AJ105" s="99"/>
      <c r="AK105" s="100"/>
      <c r="AL105" s="98" t="s">
        <v>40</v>
      </c>
      <c r="AM105" s="99"/>
      <c r="AN105" s="99"/>
      <c r="AO105" s="100"/>
      <c r="AP105" s="95" t="s">
        <v>54</v>
      </c>
      <c r="AQ105" s="96"/>
      <c r="AR105" s="96"/>
      <c r="AS105" s="97"/>
      <c r="AT105" s="98" t="s">
        <v>42</v>
      </c>
      <c r="AU105" s="99"/>
      <c r="AV105" s="99"/>
      <c r="AW105" s="100"/>
      <c r="AX105" s="98" t="s">
        <v>43</v>
      </c>
      <c r="AY105" s="99"/>
      <c r="AZ105" s="99"/>
      <c r="BA105" s="100"/>
      <c r="BB105" s="95" t="s">
        <v>54</v>
      </c>
      <c r="BC105" s="96"/>
      <c r="BD105" s="96"/>
      <c r="BE105" s="97"/>
      <c r="BF105" s="115" t="s">
        <v>52</v>
      </c>
      <c r="BG105" s="116"/>
      <c r="BH105" s="116"/>
      <c r="BI105" s="117"/>
      <c r="BJ105" s="98" t="s">
        <v>53</v>
      </c>
      <c r="BK105" s="99"/>
      <c r="BL105" s="99"/>
      <c r="BM105" s="99"/>
      <c r="BN105" s="100"/>
      <c r="BO105" s="95" t="s">
        <v>54</v>
      </c>
      <c r="BP105" s="96"/>
      <c r="BQ105" s="96"/>
      <c r="BR105" s="97"/>
      <c r="CB105" s="1" t="s">
        <v>61</v>
      </c>
      <c r="CC105" s="1" t="s">
        <v>98</v>
      </c>
    </row>
    <row r="106" spans="1:81" s="7" customFormat="1" ht="12.75" customHeight="1" x14ac:dyDescent="0.2">
      <c r="A106" s="38" t="s">
        <v>65</v>
      </c>
      <c r="B106" s="39"/>
      <c r="C106" s="40"/>
      <c r="D106" s="92" t="s">
        <v>99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89" t="s">
        <v>65</v>
      </c>
      <c r="R106" s="90"/>
      <c r="S106" s="90"/>
      <c r="T106" s="90"/>
      <c r="U106" s="91"/>
      <c r="V106" s="54"/>
      <c r="W106" s="55"/>
      <c r="X106" s="55"/>
      <c r="Y106" s="56"/>
      <c r="Z106" s="54"/>
      <c r="AA106" s="55"/>
      <c r="AB106" s="55"/>
      <c r="AC106" s="56"/>
      <c r="AD106" s="54">
        <f>V106+Z106</f>
        <v>0</v>
      </c>
      <c r="AE106" s="55"/>
      <c r="AF106" s="55"/>
      <c r="AG106" s="56"/>
      <c r="AH106" s="54"/>
      <c r="AI106" s="55"/>
      <c r="AJ106" s="55"/>
      <c r="AK106" s="56"/>
      <c r="AL106" s="54"/>
      <c r="AM106" s="55"/>
      <c r="AN106" s="55"/>
      <c r="AO106" s="56"/>
      <c r="AP106" s="54">
        <f>AH106+AL106</f>
        <v>0</v>
      </c>
      <c r="AQ106" s="55"/>
      <c r="AR106" s="55"/>
      <c r="AS106" s="56"/>
      <c r="AT106" s="54"/>
      <c r="AU106" s="55"/>
      <c r="AV106" s="55"/>
      <c r="AW106" s="56"/>
      <c r="AX106" s="54"/>
      <c r="AY106" s="55"/>
      <c r="AZ106" s="55"/>
      <c r="BA106" s="56"/>
      <c r="BB106" s="54">
        <f>AT106+AX106</f>
        <v>0</v>
      </c>
      <c r="BC106" s="55"/>
      <c r="BD106" s="55"/>
      <c r="BE106" s="56"/>
      <c r="BF106" s="108"/>
      <c r="BG106" s="109"/>
      <c r="BH106" s="109"/>
      <c r="BI106" s="110"/>
      <c r="BJ106" s="54"/>
      <c r="BK106" s="55"/>
      <c r="BL106" s="55"/>
      <c r="BM106" s="55"/>
      <c r="BN106" s="56"/>
      <c r="BO106" s="54">
        <f>BF106+BJ106</f>
        <v>0</v>
      </c>
      <c r="BP106" s="55"/>
      <c r="BQ106" s="55"/>
      <c r="BR106" s="56"/>
      <c r="CB106" s="7" t="s">
        <v>62</v>
      </c>
    </row>
    <row r="109" spans="1:81" ht="15.75" customHeight="1" x14ac:dyDescent="0.2">
      <c r="A109" s="111" t="s">
        <v>30</v>
      </c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  <c r="BC109" s="111"/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9"/>
    </row>
    <row r="110" spans="1:81" ht="15.75" customHeight="1" x14ac:dyDescent="0.2">
      <c r="A110" s="111" t="s">
        <v>31</v>
      </c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111"/>
      <c r="AZ110" s="111"/>
      <c r="BA110" s="111"/>
      <c r="BB110" s="111"/>
      <c r="BC110" s="111"/>
      <c r="BD110" s="111"/>
      <c r="BE110" s="111"/>
      <c r="BF110" s="111"/>
      <c r="BG110" s="111"/>
      <c r="BH110" s="111"/>
      <c r="BI110" s="111"/>
      <c r="BJ110" s="111"/>
      <c r="BK110" s="111"/>
      <c r="BL110" s="111"/>
      <c r="BM110" s="9"/>
    </row>
    <row r="111" spans="1:81" ht="18.75" customHeight="1" x14ac:dyDescent="0.2">
      <c r="A111" s="111" t="s">
        <v>32</v>
      </c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/>
      <c r="BF111" s="111"/>
      <c r="BG111" s="111"/>
      <c r="BH111" s="111"/>
      <c r="BI111" s="111"/>
      <c r="BJ111" s="111"/>
      <c r="BK111" s="111"/>
      <c r="BL111" s="111"/>
      <c r="BM111" s="9"/>
    </row>
    <row r="113" spans="1:60" ht="18" customHeight="1" x14ac:dyDescent="0.2">
      <c r="A113" s="112" t="s">
        <v>72</v>
      </c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5"/>
      <c r="AO113" s="5"/>
      <c r="AP113" s="114" t="s">
        <v>74</v>
      </c>
      <c r="AQ113" s="114"/>
      <c r="AR113" s="114"/>
      <c r="AS113" s="114"/>
      <c r="AT113" s="114"/>
      <c r="AU113" s="114"/>
      <c r="AV113" s="114"/>
      <c r="AW113" s="114"/>
      <c r="AX113" s="114"/>
      <c r="AY113" s="114"/>
      <c r="AZ113" s="114"/>
      <c r="BA113" s="114"/>
      <c r="BB113" s="114"/>
      <c r="BC113" s="114"/>
      <c r="BD113" s="114"/>
      <c r="BE113" s="114"/>
      <c r="BF113" s="114"/>
      <c r="BG113" s="114"/>
      <c r="BH113" s="114"/>
    </row>
    <row r="114" spans="1:60" x14ac:dyDescent="0.2">
      <c r="W114" s="107" t="s">
        <v>33</v>
      </c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6"/>
      <c r="AO114" s="6"/>
      <c r="AP114" s="107" t="s">
        <v>34</v>
      </c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7"/>
    </row>
    <row r="117" spans="1:60" ht="15.95" customHeight="1" x14ac:dyDescent="0.2">
      <c r="A117" s="112" t="s">
        <v>73</v>
      </c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5"/>
      <c r="AO117" s="5"/>
      <c r="AP117" s="114" t="s">
        <v>73</v>
      </c>
      <c r="AQ117" s="114"/>
      <c r="AR117" s="114"/>
      <c r="AS117" s="114"/>
      <c r="AT117" s="114"/>
      <c r="AU117" s="114"/>
      <c r="AV117" s="114"/>
      <c r="AW117" s="114"/>
      <c r="AX117" s="114"/>
      <c r="AY117" s="114"/>
      <c r="AZ117" s="114"/>
      <c r="BA117" s="114"/>
      <c r="BB117" s="114"/>
      <c r="BC117" s="114"/>
      <c r="BD117" s="114"/>
      <c r="BE117" s="114"/>
      <c r="BF117" s="114"/>
      <c r="BG117" s="114"/>
      <c r="BH117" s="114"/>
    </row>
    <row r="118" spans="1:60" x14ac:dyDescent="0.2">
      <c r="W118" s="107" t="s">
        <v>33</v>
      </c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6"/>
      <c r="AO118" s="6"/>
      <c r="AP118" s="107" t="s">
        <v>34</v>
      </c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7"/>
      <c r="BE118" s="107"/>
      <c r="BF118" s="107"/>
      <c r="BG118" s="107"/>
      <c r="BH118" s="107"/>
    </row>
  </sheetData>
  <mergeCells count="678">
    <mergeCell ref="BM56:BQ56"/>
    <mergeCell ref="BB56:BF56"/>
    <mergeCell ref="AG56:AK56"/>
    <mergeCell ref="AL56:AP56"/>
    <mergeCell ref="AQ56:AV56"/>
    <mergeCell ref="AW56:BA56"/>
    <mergeCell ref="BM54:BQ54"/>
    <mergeCell ref="BB54:BF54"/>
    <mergeCell ref="BI46:BL46"/>
    <mergeCell ref="BM46:BP46"/>
    <mergeCell ref="BE46:BH46"/>
    <mergeCell ref="BM53:BQ53"/>
    <mergeCell ref="BM47:BP47"/>
    <mergeCell ref="A55:P55"/>
    <mergeCell ref="Q55:U55"/>
    <mergeCell ref="V55:Z55"/>
    <mergeCell ref="AA55:AF55"/>
    <mergeCell ref="AO46:AR46"/>
    <mergeCell ref="AS46:AV46"/>
    <mergeCell ref="AQ54:AV54"/>
    <mergeCell ref="AG55:AK55"/>
    <mergeCell ref="AK46:AN46"/>
    <mergeCell ref="A54:P54"/>
    <mergeCell ref="AW55:BA55"/>
    <mergeCell ref="BB55:BF55"/>
    <mergeCell ref="BG55:BL55"/>
    <mergeCell ref="AG54:AK54"/>
    <mergeCell ref="BA47:BD47"/>
    <mergeCell ref="BE47:BH47"/>
    <mergeCell ref="AW54:BA54"/>
    <mergeCell ref="AL53:AP53"/>
    <mergeCell ref="A56:P56"/>
    <mergeCell ref="Q56:U56"/>
    <mergeCell ref="V56:Z56"/>
    <mergeCell ref="AA56:AF56"/>
    <mergeCell ref="AQ53:AV53"/>
    <mergeCell ref="AS47:AV47"/>
    <mergeCell ref="AO47:AR47"/>
    <mergeCell ref="AL55:AP55"/>
    <mergeCell ref="AQ55:AV55"/>
    <mergeCell ref="AL54:AP54"/>
    <mergeCell ref="BG54:BL54"/>
    <mergeCell ref="BG56:BL56"/>
    <mergeCell ref="Q54:U54"/>
    <mergeCell ref="V54:Z54"/>
    <mergeCell ref="AA54:AF54"/>
    <mergeCell ref="AK47:AN47"/>
    <mergeCell ref="A46:C46"/>
    <mergeCell ref="D46:G46"/>
    <mergeCell ref="H46:K46"/>
    <mergeCell ref="L46:AB46"/>
    <mergeCell ref="AC46:AF46"/>
    <mergeCell ref="AC47:AF47"/>
    <mergeCell ref="D45:G45"/>
    <mergeCell ref="AG46:AJ46"/>
    <mergeCell ref="AG47:AJ47"/>
    <mergeCell ref="D47:G47"/>
    <mergeCell ref="H47:K47"/>
    <mergeCell ref="L47:AB47"/>
    <mergeCell ref="V53:Z53"/>
    <mergeCell ref="AA53:AF53"/>
    <mergeCell ref="A49:BL49"/>
    <mergeCell ref="A50:BL50"/>
    <mergeCell ref="BG53:BL53"/>
    <mergeCell ref="AW46:AZ46"/>
    <mergeCell ref="BA46:BD46"/>
    <mergeCell ref="BM52:BQ52"/>
    <mergeCell ref="Q53:U53"/>
    <mergeCell ref="AW52:BL52"/>
    <mergeCell ref="BI47:BL47"/>
    <mergeCell ref="AW53:BA53"/>
    <mergeCell ref="BB53:BF53"/>
    <mergeCell ref="AW47:AZ47"/>
    <mergeCell ref="AG53:AK53"/>
    <mergeCell ref="A52:P53"/>
    <mergeCell ref="Q52:AF52"/>
    <mergeCell ref="AG52:AV52"/>
    <mergeCell ref="A47:C47"/>
    <mergeCell ref="AS45:AV45"/>
    <mergeCell ref="AO45:AR45"/>
    <mergeCell ref="BM43:BP43"/>
    <mergeCell ref="A43:C43"/>
    <mergeCell ref="D43:G43"/>
    <mergeCell ref="H43:K43"/>
    <mergeCell ref="L43:AB43"/>
    <mergeCell ref="AC43:AF43"/>
    <mergeCell ref="AG43:AJ43"/>
    <mergeCell ref="BI43:BL43"/>
    <mergeCell ref="BM45:BP45"/>
    <mergeCell ref="AO44:AR44"/>
    <mergeCell ref="BA44:BD44"/>
    <mergeCell ref="BE44:BH44"/>
    <mergeCell ref="BI45:BL45"/>
    <mergeCell ref="AS44:AV44"/>
    <mergeCell ref="AW44:AZ44"/>
    <mergeCell ref="BI44:BL44"/>
    <mergeCell ref="BM44:BP44"/>
    <mergeCell ref="H45:K45"/>
    <mergeCell ref="L45:AB45"/>
    <mergeCell ref="A44:C44"/>
    <mergeCell ref="D44:G44"/>
    <mergeCell ref="H44:K44"/>
    <mergeCell ref="BM39:BP39"/>
    <mergeCell ref="BI40:BL40"/>
    <mergeCell ref="BM40:BP40"/>
    <mergeCell ref="AC42:AF42"/>
    <mergeCell ref="AG42:AJ42"/>
    <mergeCell ref="AK40:AN40"/>
    <mergeCell ref="H41:K41"/>
    <mergeCell ref="L41:AB41"/>
    <mergeCell ref="H39:K39"/>
    <mergeCell ref="BE42:BH42"/>
    <mergeCell ref="AS42:AV42"/>
    <mergeCell ref="AW42:AZ42"/>
    <mergeCell ref="H40:K40"/>
    <mergeCell ref="L40:AB40"/>
    <mergeCell ref="AO42:AR42"/>
    <mergeCell ref="AK42:AN42"/>
    <mergeCell ref="H42:K42"/>
    <mergeCell ref="L42:AB42"/>
    <mergeCell ref="BI42:BL42"/>
    <mergeCell ref="BM42:BP42"/>
    <mergeCell ref="BA42:BD42"/>
    <mergeCell ref="T88:X88"/>
    <mergeCell ref="AS88:BB88"/>
    <mergeCell ref="BM37:BP38"/>
    <mergeCell ref="AC38:AF38"/>
    <mergeCell ref="AG38:AJ38"/>
    <mergeCell ref="AK38:AN38"/>
    <mergeCell ref="AO38:AR38"/>
    <mergeCell ref="AS38:AV38"/>
    <mergeCell ref="AW38:AZ38"/>
    <mergeCell ref="BA38:BD38"/>
    <mergeCell ref="BE38:BH38"/>
    <mergeCell ref="BI38:BL38"/>
    <mergeCell ref="AS41:AV41"/>
    <mergeCell ref="AW41:AZ41"/>
    <mergeCell ref="BA41:BD41"/>
    <mergeCell ref="BM41:BP41"/>
    <mergeCell ref="AS39:AV39"/>
    <mergeCell ref="AW39:AZ39"/>
    <mergeCell ref="BA39:BD39"/>
    <mergeCell ref="AW40:AZ40"/>
    <mergeCell ref="AO40:AR40"/>
    <mergeCell ref="BE39:BH39"/>
    <mergeCell ref="BA40:BD40"/>
    <mergeCell ref="BE40:BH40"/>
    <mergeCell ref="AO2:BL4"/>
    <mergeCell ref="Y13:AL13"/>
    <mergeCell ref="M18:AA18"/>
    <mergeCell ref="AQ29:AW29"/>
    <mergeCell ref="AQ28:AW28"/>
    <mergeCell ref="A5:BL5"/>
    <mergeCell ref="A12:BL12"/>
    <mergeCell ref="AC28:AI28"/>
    <mergeCell ref="AC29:AI29"/>
    <mergeCell ref="A6:BL6"/>
    <mergeCell ref="A7:BL7"/>
    <mergeCell ref="AQ27:AW27"/>
    <mergeCell ref="O25:U25"/>
    <mergeCell ref="H25:N25"/>
    <mergeCell ref="H26:N26"/>
    <mergeCell ref="BE26:BL26"/>
    <mergeCell ref="AX26:BD26"/>
    <mergeCell ref="A8:BL8"/>
    <mergeCell ref="A9:BL9"/>
    <mergeCell ref="L15:AP15"/>
    <mergeCell ref="L16:BL16"/>
    <mergeCell ref="A15:K15"/>
    <mergeCell ref="B14:K14"/>
    <mergeCell ref="L14:BL14"/>
    <mergeCell ref="BI39:BL39"/>
    <mergeCell ref="AG39:AJ39"/>
    <mergeCell ref="A58:BL58"/>
    <mergeCell ref="BI41:BL41"/>
    <mergeCell ref="AC41:AF41"/>
    <mergeCell ref="AG41:AJ41"/>
    <mergeCell ref="A41:C41"/>
    <mergeCell ref="D41:G41"/>
    <mergeCell ref="A42:C42"/>
    <mergeCell ref="D42:G42"/>
    <mergeCell ref="AO41:AR41"/>
    <mergeCell ref="BE41:BH41"/>
    <mergeCell ref="D40:G40"/>
    <mergeCell ref="A40:C40"/>
    <mergeCell ref="AK43:AN43"/>
    <mergeCell ref="AO43:AR43"/>
    <mergeCell ref="AS43:AV43"/>
    <mergeCell ref="AW43:AZ43"/>
    <mergeCell ref="BA43:BD43"/>
    <mergeCell ref="BE43:BH43"/>
    <mergeCell ref="AK44:AN44"/>
    <mergeCell ref="AW45:AZ45"/>
    <mergeCell ref="BA45:BD45"/>
    <mergeCell ref="BE45:BH45"/>
    <mergeCell ref="AJ28:AP28"/>
    <mergeCell ref="BO104:BR104"/>
    <mergeCell ref="Y95:AH95"/>
    <mergeCell ref="AI95:AR95"/>
    <mergeCell ref="Y97:AH97"/>
    <mergeCell ref="AI97:AR97"/>
    <mergeCell ref="AC19:BB19"/>
    <mergeCell ref="L17:AP17"/>
    <mergeCell ref="AC18:BL18"/>
    <mergeCell ref="AC27:AI27"/>
    <mergeCell ref="BE27:BL27"/>
    <mergeCell ref="V24:AP24"/>
    <mergeCell ref="A24:U24"/>
    <mergeCell ref="B18:K18"/>
    <mergeCell ref="A17:K17"/>
    <mergeCell ref="AQ26:AW26"/>
    <mergeCell ref="A34:BL34"/>
    <mergeCell ref="AK39:AN39"/>
    <mergeCell ref="A35:BL35"/>
    <mergeCell ref="BA37:BL37"/>
    <mergeCell ref="A37:C38"/>
    <mergeCell ref="D37:G38"/>
    <mergeCell ref="H37:K38"/>
    <mergeCell ref="AO39:AR39"/>
    <mergeCell ref="BO105:BR105"/>
    <mergeCell ref="AX105:BA105"/>
    <mergeCell ref="BB105:BE105"/>
    <mergeCell ref="BO106:BR106"/>
    <mergeCell ref="BF104:BI104"/>
    <mergeCell ref="BJ104:BN104"/>
    <mergeCell ref="AX104:BA104"/>
    <mergeCell ref="BB104:BE104"/>
    <mergeCell ref="BJ105:BN105"/>
    <mergeCell ref="BF105:BI105"/>
    <mergeCell ref="BC68:BL68"/>
    <mergeCell ref="AH102:AS102"/>
    <mergeCell ref="AS98:BB98"/>
    <mergeCell ref="AT102:BE102"/>
    <mergeCell ref="AI81:AR81"/>
    <mergeCell ref="AS81:BB81"/>
    <mergeCell ref="AS80:BB80"/>
    <mergeCell ref="AS84:BB84"/>
    <mergeCell ref="BC90:BL90"/>
    <mergeCell ref="AI93:AR93"/>
    <mergeCell ref="Y69:AH69"/>
    <mergeCell ref="Y68:AH68"/>
    <mergeCell ref="Y85:AH85"/>
    <mergeCell ref="AI85:AR85"/>
    <mergeCell ref="AS87:BB87"/>
    <mergeCell ref="AI87:AR87"/>
    <mergeCell ref="Y87:AH87"/>
    <mergeCell ref="AS86:BB86"/>
    <mergeCell ref="Y77:AH77"/>
    <mergeCell ref="AI69:AR69"/>
    <mergeCell ref="V102:AG102"/>
    <mergeCell ref="T98:X98"/>
    <mergeCell ref="BC86:BL86"/>
    <mergeCell ref="BC89:BL89"/>
    <mergeCell ref="AP105:AS105"/>
    <mergeCell ref="AT105:AW105"/>
    <mergeCell ref="AL105:AO105"/>
    <mergeCell ref="AH105:AK105"/>
    <mergeCell ref="AS92:BB92"/>
    <mergeCell ref="AI92:AR92"/>
    <mergeCell ref="BB103:BE103"/>
    <mergeCell ref="BC97:BL97"/>
    <mergeCell ref="AS97:BB97"/>
    <mergeCell ref="BC96:BL96"/>
    <mergeCell ref="BF103:BI103"/>
    <mergeCell ref="AX103:BA103"/>
    <mergeCell ref="AP104:AS104"/>
    <mergeCell ref="AL104:AO104"/>
    <mergeCell ref="AH104:AK104"/>
    <mergeCell ref="AI98:AR98"/>
    <mergeCell ref="AH103:AK103"/>
    <mergeCell ref="Y98:AH98"/>
    <mergeCell ref="A99:BR99"/>
    <mergeCell ref="A100:BL100"/>
    <mergeCell ref="BC98:BL98"/>
    <mergeCell ref="AL103:AO103"/>
    <mergeCell ref="BJ103:BN103"/>
    <mergeCell ref="BO103:BR103"/>
    <mergeCell ref="BC69:BL69"/>
    <mergeCell ref="BC80:BL80"/>
    <mergeCell ref="AS75:BB75"/>
    <mergeCell ref="AI77:AR77"/>
    <mergeCell ref="AS77:BB77"/>
    <mergeCell ref="BC77:BL77"/>
    <mergeCell ref="AS69:BB69"/>
    <mergeCell ref="AS78:BB78"/>
    <mergeCell ref="AS73:BB73"/>
    <mergeCell ref="W118:AM118"/>
    <mergeCell ref="W114:AM114"/>
    <mergeCell ref="BB106:BE106"/>
    <mergeCell ref="BF106:BI106"/>
    <mergeCell ref="V106:Y106"/>
    <mergeCell ref="A109:BL109"/>
    <mergeCell ref="A110:BL110"/>
    <mergeCell ref="AT106:AW106"/>
    <mergeCell ref="AX106:BA106"/>
    <mergeCell ref="AP118:BH118"/>
    <mergeCell ref="A111:BL111"/>
    <mergeCell ref="Z106:AC106"/>
    <mergeCell ref="BJ106:BN106"/>
    <mergeCell ref="AD106:AG106"/>
    <mergeCell ref="AL106:AO106"/>
    <mergeCell ref="AP106:AS106"/>
    <mergeCell ref="AH106:AK106"/>
    <mergeCell ref="A117:V117"/>
    <mergeCell ref="W117:AM117"/>
    <mergeCell ref="AP117:BH117"/>
    <mergeCell ref="AP113:BH113"/>
    <mergeCell ref="W113:AM113"/>
    <mergeCell ref="AP114:BH114"/>
    <mergeCell ref="A113:V113"/>
    <mergeCell ref="BF102:BR102"/>
    <mergeCell ref="A90:B90"/>
    <mergeCell ref="C90:F90"/>
    <mergeCell ref="G93:S93"/>
    <mergeCell ref="T93:X93"/>
    <mergeCell ref="C92:F92"/>
    <mergeCell ref="G92:S92"/>
    <mergeCell ref="T90:X90"/>
    <mergeCell ref="C91:F91"/>
    <mergeCell ref="A91:B91"/>
    <mergeCell ref="A92:B92"/>
    <mergeCell ref="D102:P103"/>
    <mergeCell ref="AS90:BB90"/>
    <mergeCell ref="Y90:AH90"/>
    <mergeCell ref="A98:B98"/>
    <mergeCell ref="G98:S98"/>
    <mergeCell ref="A102:C103"/>
    <mergeCell ref="C98:F98"/>
    <mergeCell ref="AT104:AW104"/>
    <mergeCell ref="AT103:AW103"/>
    <mergeCell ref="Q102:U103"/>
    <mergeCell ref="AI96:AR96"/>
    <mergeCell ref="G96:S96"/>
    <mergeCell ref="AS96:BB96"/>
    <mergeCell ref="T96:X96"/>
    <mergeCell ref="G97:S97"/>
    <mergeCell ref="T97:X97"/>
    <mergeCell ref="AD103:AG103"/>
    <mergeCell ref="AP103:AS103"/>
    <mergeCell ref="V103:Y103"/>
    <mergeCell ref="Q104:U104"/>
    <mergeCell ref="Z103:AC103"/>
    <mergeCell ref="AD104:AG104"/>
    <mergeCell ref="Z104:AC104"/>
    <mergeCell ref="V104:Y104"/>
    <mergeCell ref="A105:C105"/>
    <mergeCell ref="D105:P105"/>
    <mergeCell ref="A104:C104"/>
    <mergeCell ref="Q106:U106"/>
    <mergeCell ref="D106:P106"/>
    <mergeCell ref="A106:C106"/>
    <mergeCell ref="D104:P104"/>
    <mergeCell ref="AD105:AG105"/>
    <mergeCell ref="Q105:U105"/>
    <mergeCell ref="V105:Y105"/>
    <mergeCell ref="Z105:AC105"/>
    <mergeCell ref="AS91:BB91"/>
    <mergeCell ref="BC93:BL93"/>
    <mergeCell ref="BC92:BL92"/>
    <mergeCell ref="AS93:BB93"/>
    <mergeCell ref="BC73:BL73"/>
    <mergeCell ref="BC85:BL85"/>
    <mergeCell ref="BC74:BL74"/>
    <mergeCell ref="BC79:BL79"/>
    <mergeCell ref="BC76:BL76"/>
    <mergeCell ref="BC75:BL75"/>
    <mergeCell ref="BC84:BL84"/>
    <mergeCell ref="BC83:BL83"/>
    <mergeCell ref="BC87:BL87"/>
    <mergeCell ref="BC88:BL88"/>
    <mergeCell ref="AS89:BB89"/>
    <mergeCell ref="H31:N31"/>
    <mergeCell ref="H30:N30"/>
    <mergeCell ref="Y70:AH70"/>
    <mergeCell ref="T75:X75"/>
    <mergeCell ref="T73:X73"/>
    <mergeCell ref="Y93:AH93"/>
    <mergeCell ref="Y92:AH92"/>
    <mergeCell ref="T71:X71"/>
    <mergeCell ref="T74:X74"/>
    <mergeCell ref="T72:X72"/>
    <mergeCell ref="Y72:AH72"/>
    <mergeCell ref="T80:X80"/>
    <mergeCell ref="G80:S80"/>
    <mergeCell ref="G78:S78"/>
    <mergeCell ref="T78:X78"/>
    <mergeCell ref="T76:X76"/>
    <mergeCell ref="G77:S77"/>
    <mergeCell ref="T79:X79"/>
    <mergeCell ref="A30:G30"/>
    <mergeCell ref="Y82:AH82"/>
    <mergeCell ref="Y83:AH83"/>
    <mergeCell ref="Y84:AH84"/>
    <mergeCell ref="Y86:AH86"/>
    <mergeCell ref="T81:X81"/>
    <mergeCell ref="O30:U30"/>
    <mergeCell ref="A28:G28"/>
    <mergeCell ref="H28:N28"/>
    <mergeCell ref="O28:U28"/>
    <mergeCell ref="A29:G29"/>
    <mergeCell ref="H29:N29"/>
    <mergeCell ref="V28:AB28"/>
    <mergeCell ref="AX29:BD29"/>
    <mergeCell ref="AS61:BB61"/>
    <mergeCell ref="BC61:BL61"/>
    <mergeCell ref="V30:AB30"/>
    <mergeCell ref="AC30:AI30"/>
    <mergeCell ref="Y61:AH61"/>
    <mergeCell ref="AJ29:AP29"/>
    <mergeCell ref="BE28:BL28"/>
    <mergeCell ref="L37:AB38"/>
    <mergeCell ref="A32:G32"/>
    <mergeCell ref="H32:N32"/>
    <mergeCell ref="O29:U29"/>
    <mergeCell ref="V29:AB29"/>
    <mergeCell ref="O32:U32"/>
    <mergeCell ref="O31:U31"/>
    <mergeCell ref="V31:AB31"/>
    <mergeCell ref="A31:G31"/>
    <mergeCell ref="BM67:BP67"/>
    <mergeCell ref="BC67:BL67"/>
    <mergeCell ref="AS67:BB67"/>
    <mergeCell ref="Y66:AH66"/>
    <mergeCell ref="Y67:AH67"/>
    <mergeCell ref="BC65:BL65"/>
    <mergeCell ref="AI66:AR66"/>
    <mergeCell ref="AS64:BB64"/>
    <mergeCell ref="AI63:AR63"/>
    <mergeCell ref="AS63:BB63"/>
    <mergeCell ref="BC63:BL63"/>
    <mergeCell ref="AS66:BB66"/>
    <mergeCell ref="BC66:BL66"/>
    <mergeCell ref="AS65:BB65"/>
    <mergeCell ref="AI64:AR64"/>
    <mergeCell ref="Y64:AH64"/>
    <mergeCell ref="Y63:AH63"/>
    <mergeCell ref="Y65:AH65"/>
    <mergeCell ref="BC64:BL64"/>
    <mergeCell ref="AI67:AR67"/>
    <mergeCell ref="A27:G27"/>
    <mergeCell ref="H27:N27"/>
    <mergeCell ref="V27:AB27"/>
    <mergeCell ref="O26:U26"/>
    <mergeCell ref="A26:G26"/>
    <mergeCell ref="A25:G25"/>
    <mergeCell ref="AJ27:AP27"/>
    <mergeCell ref="O27:U27"/>
    <mergeCell ref="V26:AB26"/>
    <mergeCell ref="AJ26:AP26"/>
    <mergeCell ref="AC26:AI26"/>
    <mergeCell ref="A11:BL11"/>
    <mergeCell ref="A19:K19"/>
    <mergeCell ref="A21:BL21"/>
    <mergeCell ref="A22:BL22"/>
    <mergeCell ref="L19:AB19"/>
    <mergeCell ref="AJ25:AP25"/>
    <mergeCell ref="AC25:AI25"/>
    <mergeCell ref="V25:AB25"/>
    <mergeCell ref="B16:K16"/>
    <mergeCell ref="AQ24:BL24"/>
    <mergeCell ref="BE25:BL25"/>
    <mergeCell ref="AX25:BD25"/>
    <mergeCell ref="AQ25:AW25"/>
    <mergeCell ref="BE32:BL32"/>
    <mergeCell ref="AX31:BD31"/>
    <mergeCell ref="AX32:BD32"/>
    <mergeCell ref="BE31:BL31"/>
    <mergeCell ref="BE30:BL30"/>
    <mergeCell ref="AX30:BD30"/>
    <mergeCell ref="AX28:BD28"/>
    <mergeCell ref="AX27:BD27"/>
    <mergeCell ref="BE29:BL29"/>
    <mergeCell ref="AC31:AI31"/>
    <mergeCell ref="AJ31:AP31"/>
    <mergeCell ref="AQ31:AW31"/>
    <mergeCell ref="AJ30:AP30"/>
    <mergeCell ref="AQ30:AW30"/>
    <mergeCell ref="C67:F67"/>
    <mergeCell ref="C65:F65"/>
    <mergeCell ref="AQ32:AW32"/>
    <mergeCell ref="AG40:AJ40"/>
    <mergeCell ref="AS40:AV40"/>
    <mergeCell ref="A59:BL59"/>
    <mergeCell ref="AI61:AR61"/>
    <mergeCell ref="A62:B62"/>
    <mergeCell ref="C61:F61"/>
    <mergeCell ref="BC62:BL62"/>
    <mergeCell ref="T62:X62"/>
    <mergeCell ref="G67:S67"/>
    <mergeCell ref="T67:X67"/>
    <mergeCell ref="T64:X64"/>
    <mergeCell ref="G66:S66"/>
    <mergeCell ref="T66:X66"/>
    <mergeCell ref="G65:S65"/>
    <mergeCell ref="G61:S61"/>
    <mergeCell ref="T61:X61"/>
    <mergeCell ref="AJ32:AP32"/>
    <mergeCell ref="A66:B66"/>
    <mergeCell ref="C66:F66"/>
    <mergeCell ref="A67:B67"/>
    <mergeCell ref="C64:F64"/>
    <mergeCell ref="AO37:AZ37"/>
    <mergeCell ref="V32:AB32"/>
    <mergeCell ref="AI65:AR65"/>
    <mergeCell ref="Y62:AH62"/>
    <mergeCell ref="T63:X63"/>
    <mergeCell ref="AI62:AR62"/>
    <mergeCell ref="AS62:BB62"/>
    <mergeCell ref="AC32:AI32"/>
    <mergeCell ref="AK41:AN41"/>
    <mergeCell ref="L39:AB39"/>
    <mergeCell ref="AC39:AF39"/>
    <mergeCell ref="A61:B61"/>
    <mergeCell ref="A63:B63"/>
    <mergeCell ref="G63:S63"/>
    <mergeCell ref="G62:S62"/>
    <mergeCell ref="C62:F62"/>
    <mergeCell ref="C63:F63"/>
    <mergeCell ref="A65:B65"/>
    <mergeCell ref="A64:B64"/>
    <mergeCell ref="G64:S64"/>
    <mergeCell ref="A39:C39"/>
    <mergeCell ref="D39:G39"/>
    <mergeCell ref="AC37:AN37"/>
    <mergeCell ref="C76:F76"/>
    <mergeCell ref="A72:B72"/>
    <mergeCell ref="C72:F72"/>
    <mergeCell ref="G72:S72"/>
    <mergeCell ref="A74:B74"/>
    <mergeCell ref="C74:F74"/>
    <mergeCell ref="C69:F69"/>
    <mergeCell ref="A68:B68"/>
    <mergeCell ref="C68:F68"/>
    <mergeCell ref="AC40:AF40"/>
    <mergeCell ref="T65:X65"/>
    <mergeCell ref="A76:B76"/>
    <mergeCell ref="A75:B75"/>
    <mergeCell ref="AK45:AN45"/>
    <mergeCell ref="L44:AB44"/>
    <mergeCell ref="AC44:AF44"/>
    <mergeCell ref="AG44:AJ44"/>
    <mergeCell ref="AC45:AF45"/>
    <mergeCell ref="AG45:AJ45"/>
    <mergeCell ref="A45:C45"/>
    <mergeCell ref="A69:B69"/>
    <mergeCell ref="G76:S76"/>
    <mergeCell ref="G70:S70"/>
    <mergeCell ref="T70:X70"/>
    <mergeCell ref="G75:S75"/>
    <mergeCell ref="H73:S73"/>
    <mergeCell ref="A70:B70"/>
    <mergeCell ref="C70:F70"/>
    <mergeCell ref="AS68:BB68"/>
    <mergeCell ref="T68:X68"/>
    <mergeCell ref="T69:X69"/>
    <mergeCell ref="G69:S69"/>
    <mergeCell ref="G68:S68"/>
    <mergeCell ref="AI68:AR68"/>
    <mergeCell ref="C75:F75"/>
    <mergeCell ref="Y76:AH76"/>
    <mergeCell ref="AI91:AR91"/>
    <mergeCell ref="AI76:AR76"/>
    <mergeCell ref="AI74:AR74"/>
    <mergeCell ref="Y75:AH75"/>
    <mergeCell ref="AI78:AR78"/>
    <mergeCell ref="Y91:AH91"/>
    <mergeCell ref="A71:B71"/>
    <mergeCell ref="C71:F71"/>
    <mergeCell ref="A78:B78"/>
    <mergeCell ref="A83:B83"/>
    <mergeCell ref="A82:B82"/>
    <mergeCell ref="A81:B81"/>
    <mergeCell ref="C77:F77"/>
    <mergeCell ref="C79:F79"/>
    <mergeCell ref="A77:B77"/>
    <mergeCell ref="C78:F78"/>
    <mergeCell ref="AI82:AR82"/>
    <mergeCell ref="AI83:AR83"/>
    <mergeCell ref="AI84:AR84"/>
    <mergeCell ref="AI86:AR86"/>
    <mergeCell ref="T83:X83"/>
    <mergeCell ref="Y81:AH81"/>
    <mergeCell ref="G79:S79"/>
    <mergeCell ref="G91:S91"/>
    <mergeCell ref="AI73:AR73"/>
    <mergeCell ref="G90:S90"/>
    <mergeCell ref="Y79:AH79"/>
    <mergeCell ref="AI79:AR79"/>
    <mergeCell ref="Y73:AH73"/>
    <mergeCell ref="Y71:AH71"/>
    <mergeCell ref="AI71:AR71"/>
    <mergeCell ref="T82:X82"/>
    <mergeCell ref="G86:S86"/>
    <mergeCell ref="T86:X86"/>
    <mergeCell ref="G87:S87"/>
    <mergeCell ref="T85:X85"/>
    <mergeCell ref="G89:S89"/>
    <mergeCell ref="Y88:AH88"/>
    <mergeCell ref="AI88:AR88"/>
    <mergeCell ref="T89:X89"/>
    <mergeCell ref="T87:X87"/>
    <mergeCell ref="G84:S84"/>
    <mergeCell ref="T84:X84"/>
    <mergeCell ref="G85:S85"/>
    <mergeCell ref="Y89:AH89"/>
    <mergeCell ref="AI89:AR89"/>
    <mergeCell ref="A97:B97"/>
    <mergeCell ref="C97:F97"/>
    <mergeCell ref="A94:B94"/>
    <mergeCell ref="A96:B96"/>
    <mergeCell ref="C96:F96"/>
    <mergeCell ref="C95:F95"/>
    <mergeCell ref="G95:S95"/>
    <mergeCell ref="C83:F83"/>
    <mergeCell ref="G83:S83"/>
    <mergeCell ref="C94:F94"/>
    <mergeCell ref="G94:S94"/>
    <mergeCell ref="A86:B86"/>
    <mergeCell ref="C86:F86"/>
    <mergeCell ref="A87:B87"/>
    <mergeCell ref="C87:F87"/>
    <mergeCell ref="A85:B85"/>
    <mergeCell ref="C85:F85"/>
    <mergeCell ref="C88:F88"/>
    <mergeCell ref="A89:B89"/>
    <mergeCell ref="C89:F89"/>
    <mergeCell ref="A88:B88"/>
    <mergeCell ref="A84:B84"/>
    <mergeCell ref="C84:F84"/>
    <mergeCell ref="G88:S88"/>
    <mergeCell ref="A95:B95"/>
    <mergeCell ref="G71:S71"/>
    <mergeCell ref="T77:X77"/>
    <mergeCell ref="BC78:BL78"/>
    <mergeCell ref="AI72:AR72"/>
    <mergeCell ref="AS72:BB72"/>
    <mergeCell ref="AS76:BB76"/>
    <mergeCell ref="G74:S74"/>
    <mergeCell ref="Y74:AH74"/>
    <mergeCell ref="AS74:BB74"/>
    <mergeCell ref="A80:B80"/>
    <mergeCell ref="C80:F80"/>
    <mergeCell ref="A79:B79"/>
    <mergeCell ref="A93:B93"/>
    <mergeCell ref="C93:F93"/>
    <mergeCell ref="G81:S81"/>
    <mergeCell ref="C82:F82"/>
    <mergeCell ref="G82:S82"/>
    <mergeCell ref="AS79:BB79"/>
    <mergeCell ref="AS82:BB82"/>
    <mergeCell ref="AI90:AR90"/>
    <mergeCell ref="C81:F81"/>
    <mergeCell ref="AI80:AR80"/>
    <mergeCell ref="T92:X92"/>
    <mergeCell ref="BC70:BL70"/>
    <mergeCell ref="Y96:AH96"/>
    <mergeCell ref="T91:X91"/>
    <mergeCell ref="AS83:BB83"/>
    <mergeCell ref="AS85:BB85"/>
    <mergeCell ref="BC94:BL94"/>
    <mergeCell ref="AS70:BB70"/>
    <mergeCell ref="AI70:AR70"/>
    <mergeCell ref="BC72:BL72"/>
    <mergeCell ref="AS71:BB71"/>
    <mergeCell ref="BC71:BL71"/>
    <mergeCell ref="Y80:AH80"/>
    <mergeCell ref="AI75:AR75"/>
    <mergeCell ref="Y78:AH78"/>
    <mergeCell ref="BC81:BL81"/>
    <mergeCell ref="BC82:BL82"/>
    <mergeCell ref="AS95:BB95"/>
    <mergeCell ref="T94:X94"/>
    <mergeCell ref="Y94:AH94"/>
    <mergeCell ref="BC95:BL95"/>
    <mergeCell ref="AI94:AR94"/>
    <mergeCell ref="AS94:BB94"/>
    <mergeCell ref="T95:X95"/>
    <mergeCell ref="BC91:BL91"/>
  </mergeCells>
  <phoneticPr fontId="0" type="noConversion"/>
  <conditionalFormatting sqref="E107:F108 C107:C108 D100:D108 E100:F104 C93:F98 C100:C104">
    <cfRule type="cellIs" dxfId="1" priority="1" stopIfTrue="1" operator="equal">
      <formula>$C92</formula>
    </cfRule>
  </conditionalFormatting>
  <conditionalFormatting sqref="C99:F99">
    <cfRule type="cellIs" dxfId="0" priority="3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0813030</vt:lpstr>
      <vt:lpstr>'0813030'!Область_друку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2020-02-05T13:05:08Z</cp:lastPrinted>
  <dcterms:created xsi:type="dcterms:W3CDTF">2016-08-10T10:53:25Z</dcterms:created>
  <dcterms:modified xsi:type="dcterms:W3CDTF">2020-02-21T15:16:35Z</dcterms:modified>
</cp:coreProperties>
</file>