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ЖКГ звіти\"/>
    </mc:Choice>
  </mc:AlternateContent>
  <bookViews>
    <workbookView xWindow="0" yWindow="0" windowWidth="24000" windowHeight="9780"/>
  </bookViews>
  <sheets>
    <sheet name="1216012" sheetId="1" r:id="rId1"/>
  </sheets>
  <definedNames>
    <definedName name="_xlnm.Print_Area" localSheetId="0">'1216012'!$A$1:$T$78</definedName>
  </definedNames>
  <calcPr calcId="152511"/>
</workbook>
</file>

<file path=xl/calcChain.xml><?xml version="1.0" encoding="utf-8"?>
<calcChain xmlns="http://schemas.openxmlformats.org/spreadsheetml/2006/main">
  <c r="I39" i="1" l="1"/>
  <c r="O58" i="1"/>
  <c r="O63" i="1" s="1"/>
  <c r="I48" i="1"/>
  <c r="I49" i="1" s="1"/>
  <c r="G49" i="1"/>
  <c r="F39" i="1"/>
  <c r="F48" i="1"/>
  <c r="F49" i="1" s="1"/>
  <c r="H49" i="1" s="1"/>
  <c r="P40" i="1"/>
  <c r="K40" i="1"/>
  <c r="K48" i="1" s="1"/>
  <c r="K49" i="1" s="1"/>
  <c r="G40" i="1"/>
  <c r="F40" i="1"/>
  <c r="M39" i="1"/>
  <c r="M40" i="1" s="1"/>
  <c r="M59" i="1"/>
  <c r="Q59" i="1"/>
  <c r="R59" i="1"/>
  <c r="T59" i="1" s="1"/>
  <c r="M61" i="1"/>
  <c r="Q61" i="1"/>
  <c r="R61" i="1"/>
  <c r="T61" i="1" s="1"/>
  <c r="I65" i="1"/>
  <c r="M65" i="1" s="1"/>
  <c r="O65" i="1"/>
  <c r="Q65" i="1" s="1"/>
  <c r="R65" i="1"/>
  <c r="T65" i="1" s="1"/>
  <c r="I58" i="1"/>
  <c r="M58" i="1" s="1"/>
  <c r="I40" i="1"/>
  <c r="P48" i="1"/>
  <c r="P49" i="1" s="1"/>
  <c r="O48" i="1"/>
  <c r="O49" i="1" s="1"/>
  <c r="Q49" i="1" s="1"/>
  <c r="H39" i="1"/>
  <c r="H40" i="1" s="1"/>
  <c r="O39" i="1"/>
  <c r="Q39" i="1" s="1"/>
  <c r="Q40" i="1" s="1"/>
  <c r="Q48" i="1"/>
  <c r="Q63" i="1" l="1"/>
  <c r="O40" i="1"/>
  <c r="H48" i="1"/>
  <c r="M48" i="1"/>
  <c r="M49" i="1" s="1"/>
  <c r="Q58" i="1"/>
  <c r="R58" i="1"/>
  <c r="T58" i="1" s="1"/>
  <c r="I63" i="1"/>
  <c r="M63" i="1" s="1"/>
  <c r="R63" i="1" l="1"/>
  <c r="T63" i="1" s="1"/>
</calcChain>
</file>

<file path=xl/sharedStrings.xml><?xml version="1.0" encoding="utf-8"?>
<sst xmlns="http://schemas.openxmlformats.org/spreadsheetml/2006/main" count="131" uniqueCount="85">
  <si>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</si>
  <si>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</si>
  <si>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</si>
  <si>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</si>
  <si>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</si>
  <si>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</si>
  <si>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</si>
  <si>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</si>
  <si>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</si>
  <si>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</si>
  <si>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</si>
  <si>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</si>
  <si>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</si>
  <si>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</si>
  <si>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</si>
  <si>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</si>
  <si>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</si>
  <si>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</si>
  <si>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</si>
  <si>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</si>
  <si>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</si>
  <si>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</si>
  <si>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Начальник управління житлово-комунального господарства</t>
  </si>
  <si>
    <t>Хмельницької міської ради</t>
  </si>
  <si>
    <t>(підпис)</t>
  </si>
  <si>
    <t>(ініціали та прізвище)</t>
  </si>
  <si>
    <t>В. Новачок</t>
  </si>
  <si>
    <t>грн.</t>
  </si>
  <si>
    <t>Забезпечення здійснення діяльності з виробництва, транспортування, постачання теплової енергії</t>
  </si>
  <si>
    <t>Програма утримання та розвитку житлово-комунального господарства та благоустрою м.Хмельницького на 2017-2020 роки</t>
  </si>
  <si>
    <t>обсяг видатків</t>
  </si>
  <si>
    <t>од.</t>
  </si>
  <si>
    <t>%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</si>
  <si>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</si>
  <si>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</si>
  <si>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</si>
  <si>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</si>
  <si>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</si>
  <si>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</si>
  <si>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Завдання 1. Забезпечення здійснення діяльності з виробництва, транспортування, постачання теплової енергії</t>
  </si>
  <si>
    <t>кількість комунальних підприємств, які потребують підтримки</t>
  </si>
  <si>
    <t>кількість комунальних підприємств, яким планується надання підтримки</t>
  </si>
  <si>
    <t>забезпечення безперебійної подачі теплової енергії та гарячого водопостачання</t>
  </si>
  <si>
    <t>звернення підприємства</t>
  </si>
  <si>
    <t>від 29 грудня 2018 року № 1209)</t>
  </si>
  <si>
    <t>ЗВІТ</t>
  </si>
  <si>
    <t>про виконання паспорта бюджетної програми</t>
  </si>
  <si>
    <t>місцевого бюджету на 01.01.2020 року</t>
  </si>
  <si>
    <t>0620</t>
  </si>
  <si>
    <t>Забезпечення діяльності з виробництва, транспортування, постачання теплової енергії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</si>
  <si>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</si>
  <si>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</si>
  <si>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</si>
  <si>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</si>
  <si>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</si>
  <si>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</si>
  <si>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</si>
  <si>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</si>
  <si>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Забезпечення належної та безперебійної роботи підприємств з виробництва, транспортування, постачання теплової енергії</t>
  </si>
  <si>
    <t>Забезпечення належної та безперебійної роботи об'єктів комунального господарства</t>
  </si>
  <si>
    <t>Касові видатки (надані кредити з бюджету)</t>
  </si>
  <si>
    <t>видатки на забезпечення відсутності заборгованості за спожитий природний газ та заробітну плату</t>
  </si>
  <si>
    <t>Пояснення:</t>
  </si>
  <si>
    <t>8.</t>
  </si>
  <si>
    <t xml:space="preserve">Результативні показники бюджетної програми та аналіз їх виконання </t>
  </si>
  <si>
    <t xml:space="preserve">9. </t>
  </si>
  <si>
    <t>Фактичні результативні показники, досягнуті за рахунок касових видатків (наданих кредитів з бюджету)</t>
  </si>
  <si>
    <t>гривень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</si>
  <si>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</si>
  <si>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</si>
  <si>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</si>
  <si>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</si>
  <si>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</si>
  <si>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</si>
  <si>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</si>
  <si>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</si>
  <si>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</si>
  <si>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</si>
  <si>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Виконання бюджетної програми становить 100,0 % до затверджених призначень в 2019 р.</t>
  </si>
  <si>
    <t>Заступник начальника управління житлово-комунального</t>
  </si>
  <si>
    <t>управління житлово-комунального господарства</t>
  </si>
  <si>
    <t>Н. Вітковська</t>
  </si>
  <si>
    <t>Завдання 1. Забезпечення діяльності з виробництва, транспортування, постачання теплової енергії</t>
  </si>
  <si>
    <t>(найменування відповідального виконавця)</t>
  </si>
  <si>
    <t>Аналіз стану виконання результативних показників: результативні показники виконані в повному обсязі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</si>
</sst>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37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2" xfId="0" applyFont="1" applyBorder="1"/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3" xfId="0" applyFont="1" applyBorder="1" applyAlignment="1">
      <alignment vertical="center" wrapText="1"/>
    </xf>
    <xf numFmtId="0" fontId="10" fillId="0" borderId="3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0" fillId="0" borderId="3" xfId="0" applyFont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/>
    <xf numFmtId="0" fontId="12" fillId="0" borderId="0" xfId="0" applyFont="1" applyAlignment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5" fillId="0" borderId="0" xfId="0" applyFont="1"/>
    <xf numFmtId="0" fontId="2" fillId="0" borderId="0" xfId="2" applyFont="1" applyBorder="1" applyAlignment="1"/>
    <xf numFmtId="0" fontId="0" fillId="0" borderId="0" xfId="0" applyBorder="1" applyAlignment="1">
      <alignment horizontal="left"/>
    </xf>
    <xf numFmtId="0" fontId="2" fillId="0" borderId="0" xfId="2" applyFont="1" applyBorder="1" applyAlignment="1">
      <alignment vertical="center" wrapText="1"/>
    </xf>
    <xf numFmtId="0" fontId="2" fillId="0" borderId="2" xfId="3" applyFont="1" applyBorder="1"/>
    <xf numFmtId="4" fontId="10" fillId="0" borderId="3" xfId="0" applyNumberFormat="1" applyFont="1" applyBorder="1" applyAlignment="1">
      <alignment horizontal="center"/>
    </xf>
    <xf numFmtId="0" fontId="2" fillId="0" borderId="0" xfId="1" applyFont="1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/>
    <xf numFmtId="0" fontId="10" fillId="0" borderId="0" xfId="0" applyFont="1" applyAlignment="1"/>
    <xf numFmtId="0" fontId="8" fillId="0" borderId="0" xfId="3" applyFont="1" applyBorder="1" applyAlignment="1">
      <alignment vertical="top"/>
    </xf>
    <xf numFmtId="0" fontId="15" fillId="0" borderId="0" xfId="0" applyFont="1" applyAlignment="1">
      <alignment horizontal="center"/>
    </xf>
    <xf numFmtId="0" fontId="2" fillId="0" borderId="0" xfId="2" applyFont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Border="1" applyAlignment="1">
      <alignment horizontal="center"/>
    </xf>
    <xf numFmtId="0" fontId="4" fillId="0" borderId="4" xfId="3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vertical="center"/>
    </xf>
    <xf numFmtId="0" fontId="2" fillId="0" borderId="3" xfId="2" applyFont="1" applyBorder="1" applyAlignment="1">
      <alignment vertical="center" wrapText="1"/>
    </xf>
    <xf numFmtId="4" fontId="9" fillId="0" borderId="5" xfId="0" applyNumberFormat="1" applyFont="1" applyBorder="1" applyAlignment="1">
      <alignment wrapText="1"/>
    </xf>
    <xf numFmtId="4" fontId="10" fillId="0" borderId="6" xfId="0" applyNumberFormat="1" applyFont="1" applyBorder="1" applyAlignment="1">
      <alignment wrapText="1"/>
    </xf>
    <xf numFmtId="4" fontId="10" fillId="0" borderId="7" xfId="0" applyNumberFormat="1" applyFont="1" applyBorder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0" fontId="8" fillId="0" borderId="5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0" fontId="8" fillId="0" borderId="7" xfId="2" applyFont="1" applyFill="1" applyBorder="1" applyAlignment="1">
      <alignment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2" xfId="3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49" fontId="2" fillId="0" borderId="2" xfId="3" applyNumberFormat="1" applyFont="1" applyBorder="1" applyAlignment="1">
      <alignment horizontal="center" vertical="center"/>
    </xf>
    <xf numFmtId="4" fontId="4" fillId="0" borderId="0" xfId="3" applyNumberFormat="1" applyFont="1" applyBorder="1" applyAlignment="1">
      <alignment horizontal="center" vertical="top" wrapText="1"/>
    </xf>
    <xf numFmtId="2" fontId="4" fillId="0" borderId="0" xfId="3" applyNumberFormat="1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abSelected="1" zoomScaleNormal="100" zoomScaleSheetLayoutView="100" workbookViewId="0">
      <selection activeCell="G72" sqref="G72"/>
    </sheetView>
  </sheetViews>
  <sheetFormatPr defaultRowHeight="15" x14ac:dyDescent="0.25"/>
  <cols>
    <col min="1" max="1" width="4.85546875" style="6" customWidth="1"/>
    <col min="2" max="2" width="14.42578125" style="6" customWidth="1"/>
    <col min="3" max="3" width="8.7109375" style="6" customWidth="1"/>
    <col min="4" max="4" width="9.140625" style="6"/>
    <col min="5" max="5" width="7.140625" style="6" customWidth="1"/>
    <col min="6" max="6" width="12.7109375" style="6" customWidth="1"/>
    <col min="7" max="7" width="13.7109375" style="6" customWidth="1"/>
    <col min="8" max="8" width="12.7109375" style="6" customWidth="1"/>
    <col min="9" max="9" width="5.85546875" style="6" customWidth="1"/>
    <col min="10" max="10" width="9.140625" style="6"/>
    <col min="11" max="11" width="8" style="6" customWidth="1"/>
    <col min="12" max="12" width="6.85546875" style="6" customWidth="1"/>
    <col min="13" max="13" width="9.140625" style="6"/>
    <col min="14" max="14" width="6.140625" style="6" customWidth="1"/>
    <col min="15" max="15" width="15" style="6" customWidth="1"/>
    <col min="16" max="16" width="13.5703125" style="6" customWidth="1"/>
    <col min="17" max="17" width="14.140625" style="6" customWidth="1"/>
    <col min="18" max="18" width="10.85546875" style="6" customWidth="1"/>
    <col min="19" max="19" width="12" style="6" customWidth="1"/>
    <col min="20" max="20" width="12.140625" style="6" customWidth="1"/>
    <col min="21" max="16384" width="9.140625" style="6"/>
  </cols>
  <sheetData>
    <row r="1" spans="1:20" x14ac:dyDescent="0.25">
      <c r="M1" s="3" t="s">
        <v>7</v>
      </c>
    </row>
    <row r="2" spans="1:20" x14ac:dyDescent="0.25">
      <c r="M2" s="3" t="s">
        <v>4</v>
      </c>
    </row>
    <row r="3" spans="1:20" x14ac:dyDescent="0.25">
      <c r="M3" s="3" t="s">
        <v>5</v>
      </c>
    </row>
    <row r="4" spans="1:20" x14ac:dyDescent="0.25">
      <c r="M4" s="4" t="s">
        <v>6</v>
      </c>
    </row>
    <row r="5" spans="1:20" x14ac:dyDescent="0.25">
      <c r="M5" s="4" t="s">
        <v>44</v>
      </c>
    </row>
    <row r="7" spans="1:20" ht="9" customHeight="1" x14ac:dyDescent="0.25"/>
    <row r="8" spans="1:20" x14ac:dyDescent="0.25">
      <c r="G8" s="26"/>
      <c r="H8" s="27"/>
      <c r="I8" s="27"/>
      <c r="J8" s="28" t="s">
        <v>45</v>
      </c>
      <c r="K8" s="27"/>
      <c r="M8" s="27"/>
      <c r="N8" s="27"/>
      <c r="O8" s="26"/>
    </row>
    <row r="9" spans="1:20" ht="15.75" x14ac:dyDescent="0.25">
      <c r="F9" s="25"/>
      <c r="G9" s="61" t="s">
        <v>46</v>
      </c>
      <c r="H9" s="61"/>
      <c r="I9" s="61"/>
      <c r="J9" s="61"/>
      <c r="K9" s="61"/>
      <c r="L9" s="61"/>
      <c r="M9" s="61"/>
      <c r="N9" s="25"/>
      <c r="O9" s="25"/>
    </row>
    <row r="10" spans="1:20" ht="15.75" x14ac:dyDescent="0.25">
      <c r="F10" s="25"/>
      <c r="G10" s="61" t="s">
        <v>47</v>
      </c>
      <c r="H10" s="61"/>
      <c r="I10" s="61"/>
      <c r="J10" s="61"/>
      <c r="K10" s="61"/>
      <c r="L10" s="61"/>
      <c r="M10" s="61"/>
      <c r="N10" s="25"/>
      <c r="O10" s="26"/>
    </row>
    <row r="13" spans="1:20" ht="15.75" x14ac:dyDescent="0.25">
      <c r="A13" s="46" t="s">
        <v>0</v>
      </c>
      <c r="B13" s="63">
        <v>1200000</v>
      </c>
      <c r="C13" s="63"/>
      <c r="E13" s="7"/>
      <c r="F13" s="2" t="s">
        <v>1</v>
      </c>
      <c r="G13" s="7"/>
      <c r="H13" s="7"/>
      <c r="I13" s="7"/>
      <c r="J13" s="7"/>
      <c r="K13" s="7"/>
      <c r="L13" s="7"/>
      <c r="M13" s="7"/>
      <c r="S13" s="126" t="s">
        <v>72</v>
      </c>
      <c r="T13" s="126"/>
    </row>
    <row r="14" spans="1:20" ht="54.75" customHeight="1" x14ac:dyDescent="0.25">
      <c r="A14" s="46"/>
      <c r="B14" s="64" t="s">
        <v>69</v>
      </c>
      <c r="C14" s="64"/>
      <c r="E14" s="48"/>
      <c r="F14" s="130" t="s">
        <v>75</v>
      </c>
      <c r="G14" s="130"/>
      <c r="H14" s="130"/>
      <c r="I14" s="130"/>
      <c r="J14" s="130"/>
      <c r="K14" s="130"/>
      <c r="L14" s="130"/>
      <c r="S14" s="127" t="s">
        <v>73</v>
      </c>
      <c r="T14" s="127"/>
    </row>
    <row r="15" spans="1:20" x14ac:dyDescent="0.25">
      <c r="A15" s="46"/>
      <c r="B15" s="8"/>
      <c r="S15" s="47"/>
    </row>
    <row r="16" spans="1:20" ht="15.75" x14ac:dyDescent="0.25">
      <c r="A16" s="46" t="s">
        <v>2</v>
      </c>
      <c r="B16" s="129">
        <v>1210000</v>
      </c>
      <c r="C16" s="129"/>
      <c r="E16" s="7"/>
      <c r="F16" s="1" t="s">
        <v>1</v>
      </c>
      <c r="G16" s="7"/>
      <c r="H16" s="7"/>
      <c r="I16" s="7"/>
      <c r="J16" s="7"/>
      <c r="K16" s="7"/>
      <c r="L16" s="7"/>
      <c r="M16" s="7"/>
      <c r="S16" s="126" t="s">
        <v>72</v>
      </c>
      <c r="T16" s="126"/>
    </row>
    <row r="17" spans="1:25" ht="54.75" customHeight="1" x14ac:dyDescent="0.25">
      <c r="A17" s="46"/>
      <c r="B17" s="64" t="s">
        <v>69</v>
      </c>
      <c r="C17" s="64"/>
      <c r="E17" s="49"/>
      <c r="F17" s="128" t="s">
        <v>83</v>
      </c>
      <c r="G17" s="128"/>
      <c r="H17" s="128"/>
      <c r="I17" s="128"/>
      <c r="J17" s="128"/>
      <c r="K17" s="128"/>
      <c r="L17" s="128"/>
      <c r="S17" s="127" t="s">
        <v>73</v>
      </c>
      <c r="T17" s="127"/>
    </row>
    <row r="18" spans="1:25" x14ac:dyDescent="0.25">
      <c r="A18" s="46"/>
      <c r="B18" s="8"/>
      <c r="S18" s="47"/>
    </row>
    <row r="19" spans="1:25" ht="18" customHeight="1" x14ac:dyDescent="0.25">
      <c r="A19" s="46" t="s">
        <v>3</v>
      </c>
      <c r="B19" s="129">
        <v>1216012</v>
      </c>
      <c r="C19" s="129"/>
      <c r="E19" s="69">
        <v>6012</v>
      </c>
      <c r="F19" s="69"/>
      <c r="G19" s="133" t="s">
        <v>48</v>
      </c>
      <c r="H19" s="133"/>
      <c r="I19" s="10"/>
      <c r="J19" s="24" t="s">
        <v>49</v>
      </c>
      <c r="K19" s="7"/>
      <c r="L19" s="7"/>
      <c r="M19" s="7"/>
      <c r="N19" s="7"/>
      <c r="O19" s="7"/>
      <c r="P19" s="7"/>
      <c r="Q19" s="7"/>
      <c r="S19" s="131">
        <v>22201100000</v>
      </c>
      <c r="T19" s="131"/>
    </row>
    <row r="20" spans="1:25" ht="69.75" customHeight="1" x14ac:dyDescent="0.25">
      <c r="A20" s="46"/>
      <c r="B20" s="64" t="s">
        <v>69</v>
      </c>
      <c r="C20" s="64"/>
      <c r="E20" s="135" t="s">
        <v>70</v>
      </c>
      <c r="F20" s="135"/>
      <c r="G20" s="136" t="s">
        <v>71</v>
      </c>
      <c r="H20" s="136"/>
      <c r="I20" s="50"/>
      <c r="J20" s="134" t="s">
        <v>76</v>
      </c>
      <c r="K20" s="134"/>
      <c r="L20" s="134"/>
      <c r="M20" s="134"/>
      <c r="N20" s="134"/>
      <c r="O20" s="134"/>
      <c r="P20" s="134"/>
      <c r="Q20" s="134"/>
      <c r="S20" s="132" t="s">
        <v>74</v>
      </c>
      <c r="T20" s="132"/>
    </row>
    <row r="21" spans="1:25" x14ac:dyDescent="0.25">
      <c r="A21" s="46"/>
    </row>
    <row r="22" spans="1:25" ht="15.75" x14ac:dyDescent="0.25">
      <c r="A22" s="47" t="s">
        <v>50</v>
      </c>
      <c r="B22" s="62" t="s">
        <v>51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30"/>
      <c r="S22" s="30"/>
      <c r="T22" s="30"/>
      <c r="U22" s="30"/>
      <c r="V22" s="34"/>
      <c r="W22" s="34"/>
      <c r="X22" s="10"/>
      <c r="Y22" s="10"/>
    </row>
    <row r="23" spans="1:25" ht="10.5" customHeight="1" x14ac:dyDescent="0.25">
      <c r="A23" s="26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4"/>
      <c r="W23" s="34"/>
      <c r="X23" s="10"/>
      <c r="Y23" s="10"/>
    </row>
    <row r="24" spans="1:25" ht="18" customHeight="1" x14ac:dyDescent="0.25">
      <c r="A24" s="26"/>
      <c r="B24" s="31" t="s">
        <v>16</v>
      </c>
      <c r="C24" s="56" t="s">
        <v>52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42"/>
      <c r="S24" s="42"/>
      <c r="T24" s="42"/>
      <c r="U24" s="42"/>
      <c r="V24" s="42"/>
      <c r="W24" s="42"/>
      <c r="X24" s="10"/>
      <c r="Y24" s="10"/>
    </row>
    <row r="25" spans="1:25" ht="18" customHeight="1" x14ac:dyDescent="0.25">
      <c r="A25" s="26"/>
      <c r="B25" s="31">
        <v>1</v>
      </c>
      <c r="C25" s="57" t="s">
        <v>58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42"/>
      <c r="S25" s="42"/>
      <c r="T25" s="42"/>
      <c r="U25" s="42"/>
      <c r="V25" s="42"/>
      <c r="W25" s="42"/>
      <c r="X25" s="10"/>
      <c r="Y25" s="10"/>
    </row>
    <row r="26" spans="1:25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34"/>
      <c r="S26" s="34"/>
      <c r="T26" s="34"/>
      <c r="U26" s="34"/>
      <c r="V26" s="34"/>
      <c r="W26" s="34"/>
      <c r="X26" s="10"/>
      <c r="Y26" s="10"/>
    </row>
    <row r="27" spans="1:25" ht="18.75" customHeight="1" x14ac:dyDescent="0.25">
      <c r="A27" s="32" t="s">
        <v>53</v>
      </c>
      <c r="B27" s="33" t="s">
        <v>54</v>
      </c>
      <c r="C27" s="33"/>
      <c r="D27" s="33"/>
      <c r="E27" s="43" t="s">
        <v>59</v>
      </c>
      <c r="F27" s="43"/>
      <c r="G27" s="43"/>
      <c r="H27" s="43"/>
      <c r="I27" s="24"/>
      <c r="J27" s="24"/>
      <c r="K27" s="24"/>
      <c r="L27" s="24"/>
      <c r="M27" s="24"/>
      <c r="N27" s="24"/>
      <c r="O27" s="24"/>
      <c r="P27" s="24"/>
      <c r="Q27" s="24"/>
      <c r="R27" s="34"/>
      <c r="S27" s="34"/>
      <c r="T27" s="34"/>
      <c r="U27" s="34"/>
      <c r="V27" s="34"/>
      <c r="W27" s="34"/>
      <c r="X27" s="10"/>
      <c r="Y27" s="10"/>
    </row>
    <row r="28" spans="1:25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34"/>
      <c r="S28" s="34"/>
      <c r="T28" s="34"/>
      <c r="U28" s="34"/>
      <c r="V28" s="34"/>
      <c r="W28" s="34"/>
      <c r="X28" s="10"/>
    </row>
    <row r="29" spans="1:25" ht="18.75" customHeight="1" x14ac:dyDescent="0.25">
      <c r="A29" s="32" t="s">
        <v>14</v>
      </c>
      <c r="B29" s="5" t="s">
        <v>55</v>
      </c>
      <c r="C29" s="3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40"/>
      <c r="S29" s="41"/>
      <c r="T29" s="41"/>
      <c r="U29" s="41"/>
      <c r="V29" s="34"/>
      <c r="W29" s="34"/>
      <c r="X29" s="10"/>
    </row>
    <row r="30" spans="1:25" ht="8.2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41"/>
      <c r="S30" s="41"/>
      <c r="T30" s="41"/>
      <c r="U30" s="41"/>
      <c r="V30" s="34"/>
      <c r="W30" s="34"/>
      <c r="X30" s="10"/>
    </row>
    <row r="31" spans="1:25" ht="18" customHeight="1" x14ac:dyDescent="0.25">
      <c r="A31" s="37"/>
      <c r="B31" s="31" t="s">
        <v>16</v>
      </c>
      <c r="C31" s="56" t="s">
        <v>56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42"/>
      <c r="S31" s="42"/>
      <c r="T31" s="42"/>
      <c r="U31" s="42"/>
      <c r="V31" s="42"/>
      <c r="W31" s="42"/>
      <c r="X31" s="10"/>
    </row>
    <row r="32" spans="1:25" ht="18" customHeight="1" x14ac:dyDescent="0.25">
      <c r="A32" s="37"/>
      <c r="B32" s="31">
        <v>1</v>
      </c>
      <c r="C32" s="58" t="s">
        <v>82</v>
      </c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60"/>
      <c r="R32" s="42"/>
      <c r="S32" s="42"/>
      <c r="T32" s="42"/>
      <c r="U32" s="42"/>
      <c r="V32" s="42"/>
      <c r="W32" s="42"/>
      <c r="X32" s="10"/>
    </row>
    <row r="33" spans="1:24" ht="9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34"/>
      <c r="S33" s="34"/>
      <c r="T33" s="34"/>
      <c r="U33" s="34"/>
      <c r="V33" s="38"/>
      <c r="W33" s="34"/>
      <c r="X33" s="10"/>
    </row>
    <row r="34" spans="1:24" ht="19.5" customHeight="1" x14ac:dyDescent="0.25">
      <c r="A34" s="51" t="s">
        <v>17</v>
      </c>
      <c r="B34" s="39" t="s">
        <v>57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34"/>
      <c r="S34" s="34"/>
      <c r="T34" s="34"/>
      <c r="U34" s="34"/>
      <c r="V34" s="38"/>
      <c r="W34" s="34"/>
      <c r="X34" s="10"/>
    </row>
    <row r="35" spans="1:24" ht="15.75" x14ac:dyDescent="0.25">
      <c r="B35" s="5"/>
      <c r="Q35" s="26" t="s">
        <v>67</v>
      </c>
    </row>
    <row r="36" spans="1:24" ht="31.5" customHeight="1" x14ac:dyDescent="0.25">
      <c r="A36" s="75" t="s">
        <v>16</v>
      </c>
      <c r="B36" s="86" t="s">
        <v>13</v>
      </c>
      <c r="C36" s="87"/>
      <c r="D36" s="87"/>
      <c r="E36" s="88"/>
      <c r="F36" s="66" t="s">
        <v>11</v>
      </c>
      <c r="G36" s="66"/>
      <c r="H36" s="66"/>
      <c r="I36" s="68" t="s">
        <v>60</v>
      </c>
      <c r="J36" s="66"/>
      <c r="K36" s="66"/>
      <c r="L36" s="66"/>
      <c r="M36" s="66"/>
      <c r="N36" s="66"/>
      <c r="O36" s="68" t="s">
        <v>12</v>
      </c>
      <c r="P36" s="66"/>
      <c r="Q36" s="66"/>
      <c r="R36" s="10"/>
    </row>
    <row r="37" spans="1:24" ht="30" x14ac:dyDescent="0.25">
      <c r="A37" s="76"/>
      <c r="B37" s="89"/>
      <c r="C37" s="90"/>
      <c r="D37" s="90"/>
      <c r="E37" s="91"/>
      <c r="F37" s="9" t="s">
        <v>8</v>
      </c>
      <c r="G37" s="9" t="s">
        <v>9</v>
      </c>
      <c r="H37" s="9" t="s">
        <v>10</v>
      </c>
      <c r="I37" s="66" t="s">
        <v>8</v>
      </c>
      <c r="J37" s="66"/>
      <c r="K37" s="84" t="s">
        <v>9</v>
      </c>
      <c r="L37" s="85"/>
      <c r="M37" s="66" t="s">
        <v>10</v>
      </c>
      <c r="N37" s="66"/>
      <c r="O37" s="11" t="s">
        <v>8</v>
      </c>
      <c r="P37" s="9" t="s">
        <v>9</v>
      </c>
      <c r="Q37" s="9" t="s">
        <v>10</v>
      </c>
      <c r="R37" s="10"/>
    </row>
    <row r="38" spans="1:24" x14ac:dyDescent="0.25">
      <c r="A38" s="17">
        <v>1</v>
      </c>
      <c r="B38" s="66">
        <v>2</v>
      </c>
      <c r="C38" s="66"/>
      <c r="D38" s="66"/>
      <c r="E38" s="66"/>
      <c r="F38" s="9">
        <v>3</v>
      </c>
      <c r="G38" s="9">
        <v>4</v>
      </c>
      <c r="H38" s="9">
        <v>5</v>
      </c>
      <c r="I38" s="66">
        <v>6</v>
      </c>
      <c r="J38" s="66"/>
      <c r="K38" s="84">
        <v>7</v>
      </c>
      <c r="L38" s="85"/>
      <c r="M38" s="84">
        <v>8</v>
      </c>
      <c r="N38" s="85"/>
      <c r="O38" s="9">
        <v>9</v>
      </c>
      <c r="P38" s="9">
        <v>10</v>
      </c>
      <c r="Q38" s="9">
        <v>11</v>
      </c>
      <c r="R38" s="13"/>
    </row>
    <row r="39" spans="1:24" ht="52.5" customHeight="1" x14ac:dyDescent="0.25">
      <c r="A39" s="21">
        <v>1</v>
      </c>
      <c r="B39" s="94" t="s">
        <v>28</v>
      </c>
      <c r="C39" s="94"/>
      <c r="D39" s="94"/>
      <c r="E39" s="94"/>
      <c r="F39" s="18">
        <f>31500000</f>
        <v>31500000</v>
      </c>
      <c r="G39" s="18"/>
      <c r="H39" s="18">
        <f>F39+G39</f>
        <v>31500000</v>
      </c>
      <c r="I39" s="83">
        <f>15000000+16500000</f>
        <v>31500000</v>
      </c>
      <c r="J39" s="83"/>
      <c r="K39" s="83"/>
      <c r="L39" s="83"/>
      <c r="M39" s="83">
        <f>I39+K39</f>
        <v>31500000</v>
      </c>
      <c r="N39" s="83"/>
      <c r="O39" s="18">
        <f>I39-F39</f>
        <v>0</v>
      </c>
      <c r="P39" s="18"/>
      <c r="Q39" s="18">
        <f>O39+P39</f>
        <v>0</v>
      </c>
      <c r="R39" s="10"/>
    </row>
    <row r="40" spans="1:24" ht="18" customHeight="1" x14ac:dyDescent="0.25">
      <c r="A40" s="12"/>
      <c r="B40" s="80" t="s">
        <v>15</v>
      </c>
      <c r="C40" s="81"/>
      <c r="D40" s="81"/>
      <c r="E40" s="82"/>
      <c r="F40" s="18">
        <f>F39</f>
        <v>31500000</v>
      </c>
      <c r="G40" s="18">
        <f>G39</f>
        <v>0</v>
      </c>
      <c r="H40" s="18">
        <f>H39</f>
        <v>31500000</v>
      </c>
      <c r="I40" s="83">
        <f>I39</f>
        <v>31500000</v>
      </c>
      <c r="J40" s="83"/>
      <c r="K40" s="83">
        <f>K39</f>
        <v>0</v>
      </c>
      <c r="L40" s="83"/>
      <c r="M40" s="83">
        <f>M39</f>
        <v>31500000</v>
      </c>
      <c r="N40" s="83"/>
      <c r="O40" s="18">
        <f>O39</f>
        <v>0</v>
      </c>
      <c r="P40" s="18">
        <f>P39</f>
        <v>0</v>
      </c>
      <c r="Q40" s="18">
        <f>Q39</f>
        <v>0</v>
      </c>
    </row>
    <row r="41" spans="1:24" ht="18" customHeight="1" x14ac:dyDescent="0.25">
      <c r="A41" s="12"/>
      <c r="B41" s="95" t="s">
        <v>62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24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24" ht="15.75" x14ac:dyDescent="0.25">
      <c r="A43" s="51" t="s">
        <v>63</v>
      </c>
      <c r="B43" s="5" t="s">
        <v>77</v>
      </c>
    </row>
    <row r="44" spans="1:24" ht="15.75" x14ac:dyDescent="0.25">
      <c r="B44" s="5"/>
      <c r="Q44" s="26" t="s">
        <v>67</v>
      </c>
    </row>
    <row r="45" spans="1:24" ht="30.75" customHeight="1" x14ac:dyDescent="0.25">
      <c r="A45" s="75" t="s">
        <v>16</v>
      </c>
      <c r="B45" s="66" t="s">
        <v>18</v>
      </c>
      <c r="C45" s="66"/>
      <c r="D45" s="66"/>
      <c r="E45" s="66"/>
      <c r="F45" s="77" t="s">
        <v>11</v>
      </c>
      <c r="G45" s="78"/>
      <c r="H45" s="79"/>
      <c r="I45" s="66" t="s">
        <v>60</v>
      </c>
      <c r="J45" s="66"/>
      <c r="K45" s="66"/>
      <c r="L45" s="66"/>
      <c r="M45" s="66"/>
      <c r="N45" s="66"/>
      <c r="O45" s="66" t="s">
        <v>12</v>
      </c>
      <c r="P45" s="66"/>
      <c r="Q45" s="66"/>
    </row>
    <row r="46" spans="1:24" ht="33" customHeight="1" x14ac:dyDescent="0.25">
      <c r="A46" s="76"/>
      <c r="B46" s="66"/>
      <c r="C46" s="66"/>
      <c r="D46" s="66"/>
      <c r="E46" s="66"/>
      <c r="F46" s="9" t="s">
        <v>8</v>
      </c>
      <c r="G46" s="9" t="s">
        <v>9</v>
      </c>
      <c r="H46" s="9" t="s">
        <v>10</v>
      </c>
      <c r="I46" s="66" t="s">
        <v>8</v>
      </c>
      <c r="J46" s="66"/>
      <c r="K46" s="84" t="s">
        <v>9</v>
      </c>
      <c r="L46" s="85"/>
      <c r="M46" s="66" t="s">
        <v>10</v>
      </c>
      <c r="N46" s="66"/>
      <c r="O46" s="9" t="s">
        <v>8</v>
      </c>
      <c r="P46" s="9" t="s">
        <v>9</v>
      </c>
      <c r="Q46" s="9" t="s">
        <v>10</v>
      </c>
    </row>
    <row r="47" spans="1:24" ht="18" customHeight="1" x14ac:dyDescent="0.25">
      <c r="A47" s="17">
        <v>1</v>
      </c>
      <c r="B47" s="66">
        <v>2</v>
      </c>
      <c r="C47" s="66"/>
      <c r="D47" s="66"/>
      <c r="E47" s="66"/>
      <c r="F47" s="9">
        <v>3</v>
      </c>
      <c r="G47" s="9">
        <v>4</v>
      </c>
      <c r="H47" s="9">
        <v>5</v>
      </c>
      <c r="I47" s="66">
        <v>6</v>
      </c>
      <c r="J47" s="66"/>
      <c r="K47" s="84">
        <v>7</v>
      </c>
      <c r="L47" s="85"/>
      <c r="M47" s="84">
        <v>8</v>
      </c>
      <c r="N47" s="85"/>
      <c r="O47" s="9">
        <v>9</v>
      </c>
      <c r="P47" s="9">
        <v>10</v>
      </c>
      <c r="Q47" s="9">
        <v>11</v>
      </c>
    </row>
    <row r="48" spans="1:24" ht="64.5" customHeight="1" x14ac:dyDescent="0.25">
      <c r="A48" s="12"/>
      <c r="B48" s="92" t="s">
        <v>29</v>
      </c>
      <c r="C48" s="92"/>
      <c r="D48" s="92"/>
      <c r="E48" s="92"/>
      <c r="F48" s="20">
        <f>F39</f>
        <v>31500000</v>
      </c>
      <c r="G48" s="20">
        <v>0</v>
      </c>
      <c r="H48" s="20">
        <f>F48+G48</f>
        <v>31500000</v>
      </c>
      <c r="I48" s="70">
        <f>I39</f>
        <v>31500000</v>
      </c>
      <c r="J48" s="93"/>
      <c r="K48" s="70">
        <f>K40</f>
        <v>0</v>
      </c>
      <c r="L48" s="93"/>
      <c r="M48" s="70">
        <f>I48+K48</f>
        <v>31500000</v>
      </c>
      <c r="N48" s="93"/>
      <c r="O48" s="20">
        <f>I48-F48</f>
        <v>0</v>
      </c>
      <c r="P48" s="20">
        <f>P40</f>
        <v>0</v>
      </c>
      <c r="Q48" s="20">
        <f>O48+P48</f>
        <v>0</v>
      </c>
    </row>
    <row r="49" spans="1:20" ht="18" customHeight="1" x14ac:dyDescent="0.25">
      <c r="A49" s="12"/>
      <c r="B49" s="125" t="s">
        <v>15</v>
      </c>
      <c r="C49" s="125"/>
      <c r="D49" s="125"/>
      <c r="E49" s="125"/>
      <c r="F49" s="44">
        <f>F48</f>
        <v>31500000</v>
      </c>
      <c r="G49" s="44">
        <f>G48</f>
        <v>0</v>
      </c>
      <c r="H49" s="44">
        <f>F49+G49</f>
        <v>31500000</v>
      </c>
      <c r="I49" s="70">
        <f>I48</f>
        <v>31500000</v>
      </c>
      <c r="J49" s="70"/>
      <c r="K49" s="70">
        <f>K48</f>
        <v>0</v>
      </c>
      <c r="L49" s="70"/>
      <c r="M49" s="70">
        <f>M48</f>
        <v>31500000</v>
      </c>
      <c r="N49" s="93"/>
      <c r="O49" s="44">
        <f>O48</f>
        <v>0</v>
      </c>
      <c r="P49" s="44">
        <f>P48</f>
        <v>0</v>
      </c>
      <c r="Q49" s="44">
        <f>O49+P49</f>
        <v>0</v>
      </c>
    </row>
    <row r="50" spans="1:20" ht="12" customHeight="1" x14ac:dyDescent="0.25"/>
    <row r="51" spans="1:20" ht="15.75" x14ac:dyDescent="0.25">
      <c r="A51" s="47" t="s">
        <v>65</v>
      </c>
      <c r="B51" s="52" t="s">
        <v>64</v>
      </c>
    </row>
    <row r="52" spans="1:20" ht="15.75" x14ac:dyDescent="0.25">
      <c r="B52" s="5"/>
    </row>
    <row r="53" spans="1:20" ht="48.75" customHeight="1" x14ac:dyDescent="0.25">
      <c r="A53" s="66" t="s">
        <v>16</v>
      </c>
      <c r="B53" s="66" t="s">
        <v>21</v>
      </c>
      <c r="C53" s="66"/>
      <c r="D53" s="66"/>
      <c r="E53" s="66"/>
      <c r="F53" s="66" t="s">
        <v>19</v>
      </c>
      <c r="G53" s="66" t="s">
        <v>20</v>
      </c>
      <c r="H53" s="66"/>
      <c r="I53" s="66" t="s">
        <v>11</v>
      </c>
      <c r="J53" s="66"/>
      <c r="K53" s="66"/>
      <c r="L53" s="66"/>
      <c r="M53" s="66"/>
      <c r="N53" s="66"/>
      <c r="O53" s="68" t="s">
        <v>66</v>
      </c>
      <c r="P53" s="66"/>
      <c r="Q53" s="66"/>
      <c r="R53" s="66" t="s">
        <v>12</v>
      </c>
      <c r="S53" s="66"/>
      <c r="T53" s="66"/>
    </row>
    <row r="54" spans="1:20" ht="34.5" customHeight="1" x14ac:dyDescent="0.25">
      <c r="A54" s="66"/>
      <c r="B54" s="66"/>
      <c r="C54" s="66"/>
      <c r="D54" s="66"/>
      <c r="E54" s="66"/>
      <c r="F54" s="66"/>
      <c r="G54" s="66"/>
      <c r="H54" s="66"/>
      <c r="I54" s="66" t="s">
        <v>8</v>
      </c>
      <c r="J54" s="66"/>
      <c r="K54" s="66" t="s">
        <v>9</v>
      </c>
      <c r="L54" s="66"/>
      <c r="M54" s="66" t="s">
        <v>10</v>
      </c>
      <c r="N54" s="66"/>
      <c r="O54" s="9" t="s">
        <v>8</v>
      </c>
      <c r="P54" s="9" t="s">
        <v>9</v>
      </c>
      <c r="Q54" s="9" t="s">
        <v>10</v>
      </c>
      <c r="R54" s="9" t="s">
        <v>8</v>
      </c>
      <c r="S54" s="9" t="s">
        <v>9</v>
      </c>
      <c r="T54" s="9" t="s">
        <v>10</v>
      </c>
    </row>
    <row r="55" spans="1:20" x14ac:dyDescent="0.25">
      <c r="A55" s="21">
        <v>1</v>
      </c>
      <c r="B55" s="105">
        <v>2</v>
      </c>
      <c r="C55" s="106"/>
      <c r="D55" s="106"/>
      <c r="E55" s="107"/>
      <c r="F55" s="21">
        <v>3</v>
      </c>
      <c r="G55" s="105">
        <v>4</v>
      </c>
      <c r="H55" s="107"/>
      <c r="I55" s="105">
        <v>5</v>
      </c>
      <c r="J55" s="107"/>
      <c r="K55" s="105">
        <v>6</v>
      </c>
      <c r="L55" s="107"/>
      <c r="M55" s="105">
        <v>7</v>
      </c>
      <c r="N55" s="107"/>
      <c r="O55" s="21">
        <v>8</v>
      </c>
      <c r="P55" s="21">
        <v>9</v>
      </c>
      <c r="Q55" s="21">
        <v>10</v>
      </c>
      <c r="R55" s="21">
        <v>11</v>
      </c>
      <c r="S55" s="21">
        <v>12</v>
      </c>
      <c r="T55" s="21">
        <v>13</v>
      </c>
    </row>
    <row r="56" spans="1:20" ht="25.5" customHeight="1" x14ac:dyDescent="0.25">
      <c r="A56" s="12"/>
      <c r="B56" s="114" t="s">
        <v>39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6"/>
      <c r="O56" s="12"/>
      <c r="P56" s="12"/>
      <c r="Q56" s="12"/>
      <c r="R56" s="12"/>
      <c r="S56" s="12"/>
      <c r="T56" s="12"/>
    </row>
    <row r="57" spans="1:20" ht="20.100000000000001" customHeight="1" x14ac:dyDescent="0.25">
      <c r="A57" s="12"/>
      <c r="B57" s="114" t="s">
        <v>35</v>
      </c>
      <c r="C57" s="115"/>
      <c r="D57" s="115"/>
      <c r="E57" s="116"/>
      <c r="F57" s="12"/>
      <c r="G57" s="110"/>
      <c r="H57" s="111"/>
      <c r="I57" s="110"/>
      <c r="J57" s="111"/>
      <c r="K57" s="110"/>
      <c r="L57" s="111"/>
      <c r="M57" s="110"/>
      <c r="N57" s="111"/>
      <c r="O57" s="12"/>
      <c r="P57" s="12"/>
      <c r="Q57" s="12"/>
      <c r="R57" s="12"/>
      <c r="S57" s="12"/>
      <c r="T57" s="12"/>
    </row>
    <row r="58" spans="1:20" ht="18" customHeight="1" x14ac:dyDescent="0.25">
      <c r="A58" s="21">
        <v>1</v>
      </c>
      <c r="B58" s="98" t="s">
        <v>30</v>
      </c>
      <c r="C58" s="99"/>
      <c r="D58" s="99"/>
      <c r="E58" s="100"/>
      <c r="F58" s="19" t="s">
        <v>27</v>
      </c>
      <c r="G58" s="108" t="s">
        <v>33</v>
      </c>
      <c r="H58" s="109"/>
      <c r="I58" s="122">
        <f>F39</f>
        <v>31500000</v>
      </c>
      <c r="J58" s="122"/>
      <c r="K58" s="71"/>
      <c r="L58" s="71"/>
      <c r="M58" s="70">
        <f>I58</f>
        <v>31500000</v>
      </c>
      <c r="N58" s="93"/>
      <c r="O58" s="20">
        <f>I39</f>
        <v>31500000</v>
      </c>
      <c r="P58" s="20"/>
      <c r="Q58" s="20">
        <f>O58</f>
        <v>31500000</v>
      </c>
      <c r="R58" s="20">
        <f>O58-I58</f>
        <v>0</v>
      </c>
      <c r="S58" s="21"/>
      <c r="T58" s="20">
        <f>R58</f>
        <v>0</v>
      </c>
    </row>
    <row r="59" spans="1:20" ht="34.5" customHeight="1" x14ac:dyDescent="0.25">
      <c r="A59" s="21">
        <v>2</v>
      </c>
      <c r="B59" s="98" t="s">
        <v>40</v>
      </c>
      <c r="C59" s="99"/>
      <c r="D59" s="99"/>
      <c r="E59" s="100"/>
      <c r="F59" s="19" t="s">
        <v>31</v>
      </c>
      <c r="G59" s="112" t="s">
        <v>43</v>
      </c>
      <c r="H59" s="113"/>
      <c r="I59" s="104">
        <v>2</v>
      </c>
      <c r="J59" s="104"/>
      <c r="K59" s="71"/>
      <c r="L59" s="71"/>
      <c r="M59" s="124">
        <f t="shared" ref="M59:M65" si="0">I59</f>
        <v>2</v>
      </c>
      <c r="N59" s="124"/>
      <c r="O59" s="21">
        <v>2</v>
      </c>
      <c r="P59" s="21"/>
      <c r="Q59" s="21">
        <f t="shared" ref="Q59:Q65" si="1">O59</f>
        <v>2</v>
      </c>
      <c r="R59" s="20">
        <f t="shared" ref="R59:R65" si="2">O59-I59</f>
        <v>0</v>
      </c>
      <c r="S59" s="21"/>
      <c r="T59" s="20">
        <f t="shared" ref="T59:T65" si="3">R59</f>
        <v>0</v>
      </c>
    </row>
    <row r="60" spans="1:20" ht="20.100000000000001" customHeight="1" x14ac:dyDescent="0.25">
      <c r="A60" s="21"/>
      <c r="B60" s="114" t="s">
        <v>36</v>
      </c>
      <c r="C60" s="115"/>
      <c r="D60" s="115"/>
      <c r="E60" s="116"/>
      <c r="F60" s="23"/>
      <c r="G60" s="102"/>
      <c r="H60" s="103"/>
      <c r="I60" s="101"/>
      <c r="J60" s="101"/>
      <c r="K60" s="71"/>
      <c r="L60" s="71"/>
      <c r="M60" s="124"/>
      <c r="N60" s="124"/>
      <c r="O60" s="21"/>
      <c r="P60" s="21"/>
      <c r="Q60" s="21"/>
      <c r="R60" s="20"/>
      <c r="S60" s="21"/>
      <c r="T60" s="20"/>
    </row>
    <row r="61" spans="1:20" ht="35.25" customHeight="1" x14ac:dyDescent="0.25">
      <c r="A61" s="21">
        <v>1</v>
      </c>
      <c r="B61" s="98" t="s">
        <v>41</v>
      </c>
      <c r="C61" s="99"/>
      <c r="D61" s="99"/>
      <c r="E61" s="100"/>
      <c r="F61" s="19" t="s">
        <v>31</v>
      </c>
      <c r="G61" s="108" t="s">
        <v>33</v>
      </c>
      <c r="H61" s="109"/>
      <c r="I61" s="104">
        <v>2</v>
      </c>
      <c r="J61" s="104"/>
      <c r="K61" s="71"/>
      <c r="L61" s="71"/>
      <c r="M61" s="124">
        <f t="shared" si="0"/>
        <v>2</v>
      </c>
      <c r="N61" s="124"/>
      <c r="O61" s="21">
        <v>2</v>
      </c>
      <c r="P61" s="21"/>
      <c r="Q61" s="21">
        <f t="shared" si="1"/>
        <v>2</v>
      </c>
      <c r="R61" s="20">
        <f t="shared" si="2"/>
        <v>0</v>
      </c>
      <c r="S61" s="21"/>
      <c r="T61" s="20">
        <f t="shared" si="3"/>
        <v>0</v>
      </c>
    </row>
    <row r="62" spans="1:20" ht="20.100000000000001" customHeight="1" x14ac:dyDescent="0.25">
      <c r="A62" s="21"/>
      <c r="B62" s="114" t="s">
        <v>37</v>
      </c>
      <c r="C62" s="115"/>
      <c r="D62" s="115"/>
      <c r="E62" s="116"/>
      <c r="F62" s="23"/>
      <c r="G62" s="102"/>
      <c r="H62" s="103"/>
      <c r="I62" s="101"/>
      <c r="J62" s="101"/>
      <c r="K62" s="71"/>
      <c r="L62" s="71"/>
      <c r="M62" s="70"/>
      <c r="N62" s="93"/>
      <c r="O62" s="21"/>
      <c r="P62" s="21"/>
      <c r="Q62" s="21"/>
      <c r="R62" s="20"/>
      <c r="S62" s="21"/>
      <c r="T62" s="20"/>
    </row>
    <row r="63" spans="1:20" ht="48" customHeight="1" x14ac:dyDescent="0.25">
      <c r="A63" s="21">
        <v>1</v>
      </c>
      <c r="B63" s="119" t="s">
        <v>61</v>
      </c>
      <c r="C63" s="120"/>
      <c r="D63" s="120"/>
      <c r="E63" s="121"/>
      <c r="F63" s="19" t="s">
        <v>27</v>
      </c>
      <c r="G63" s="73" t="s">
        <v>34</v>
      </c>
      <c r="H63" s="74"/>
      <c r="I63" s="123">
        <f>I58</f>
        <v>31500000</v>
      </c>
      <c r="J63" s="123"/>
      <c r="K63" s="71"/>
      <c r="L63" s="71"/>
      <c r="M63" s="70">
        <f t="shared" si="0"/>
        <v>31500000</v>
      </c>
      <c r="N63" s="93"/>
      <c r="O63" s="20">
        <f>O58</f>
        <v>31500000</v>
      </c>
      <c r="P63" s="20"/>
      <c r="Q63" s="20">
        <f t="shared" si="1"/>
        <v>31500000</v>
      </c>
      <c r="R63" s="20">
        <f t="shared" si="2"/>
        <v>0</v>
      </c>
      <c r="S63" s="21"/>
      <c r="T63" s="20">
        <f t="shared" si="3"/>
        <v>0</v>
      </c>
    </row>
    <row r="64" spans="1:20" ht="20.100000000000001" customHeight="1" x14ac:dyDescent="0.25">
      <c r="A64" s="21"/>
      <c r="B64" s="114" t="s">
        <v>38</v>
      </c>
      <c r="C64" s="115"/>
      <c r="D64" s="115"/>
      <c r="E64" s="116"/>
      <c r="F64" s="23"/>
      <c r="G64" s="102"/>
      <c r="H64" s="103"/>
      <c r="I64" s="101"/>
      <c r="J64" s="101"/>
      <c r="K64" s="71"/>
      <c r="L64" s="71"/>
      <c r="M64" s="70"/>
      <c r="N64" s="93"/>
      <c r="O64" s="21"/>
      <c r="P64" s="21"/>
      <c r="Q64" s="21"/>
      <c r="R64" s="20"/>
      <c r="S64" s="21"/>
      <c r="T64" s="20"/>
    </row>
    <row r="65" spans="1:20" ht="48" customHeight="1" x14ac:dyDescent="0.25">
      <c r="A65" s="21">
        <v>1</v>
      </c>
      <c r="B65" s="98" t="s">
        <v>42</v>
      </c>
      <c r="C65" s="99"/>
      <c r="D65" s="99"/>
      <c r="E65" s="100"/>
      <c r="F65" s="19" t="s">
        <v>32</v>
      </c>
      <c r="G65" s="108" t="s">
        <v>34</v>
      </c>
      <c r="H65" s="109"/>
      <c r="I65" s="117">
        <f>I61/I59*100</f>
        <v>100</v>
      </c>
      <c r="J65" s="117"/>
      <c r="K65" s="72"/>
      <c r="L65" s="72"/>
      <c r="M65" s="118">
        <f t="shared" si="0"/>
        <v>100</v>
      </c>
      <c r="N65" s="118"/>
      <c r="O65" s="22">
        <f>O61/O59*100</f>
        <v>100</v>
      </c>
      <c r="P65" s="22"/>
      <c r="Q65" s="22">
        <f t="shared" si="1"/>
        <v>100</v>
      </c>
      <c r="R65" s="20">
        <f t="shared" si="2"/>
        <v>0</v>
      </c>
      <c r="S65" s="21"/>
      <c r="T65" s="20">
        <f t="shared" si="3"/>
        <v>0</v>
      </c>
    </row>
    <row r="66" spans="1:20" ht="19.5" customHeight="1" x14ac:dyDescent="0.25">
      <c r="A66" s="12"/>
      <c r="B66" s="55" t="s">
        <v>84</v>
      </c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</row>
    <row r="67" spans="1:20" ht="15.75" x14ac:dyDescent="0.25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1:20" x14ac:dyDescent="0.25">
      <c r="A68" s="26" t="s">
        <v>68</v>
      </c>
    </row>
    <row r="69" spans="1:20" ht="9.75" customHeight="1" x14ac:dyDescent="0.25">
      <c r="A69" s="26"/>
    </row>
    <row r="70" spans="1:20" ht="15.75" x14ac:dyDescent="0.25">
      <c r="A70" s="26"/>
      <c r="B70" s="45" t="s">
        <v>78</v>
      </c>
    </row>
    <row r="71" spans="1:20" ht="9" customHeight="1" x14ac:dyDescent="0.25">
      <c r="A71" s="26"/>
    </row>
    <row r="72" spans="1:20" x14ac:dyDescent="0.25">
      <c r="A72" s="26"/>
    </row>
    <row r="73" spans="1:20" ht="15" customHeight="1" x14ac:dyDescent="0.25">
      <c r="B73" s="5" t="s">
        <v>22</v>
      </c>
      <c r="H73" s="67"/>
      <c r="I73" s="67"/>
      <c r="M73" s="69" t="s">
        <v>26</v>
      </c>
      <c r="N73" s="69"/>
    </row>
    <row r="74" spans="1:20" ht="15" customHeight="1" x14ac:dyDescent="0.25">
      <c r="B74" s="15" t="s">
        <v>23</v>
      </c>
      <c r="H74" s="65" t="s">
        <v>24</v>
      </c>
      <c r="I74" s="65"/>
      <c r="M74" s="16" t="s">
        <v>25</v>
      </c>
    </row>
    <row r="75" spans="1:20" ht="15" customHeight="1" x14ac:dyDescent="0.25">
      <c r="B75" s="15"/>
      <c r="H75" s="53"/>
      <c r="I75" s="53"/>
      <c r="M75" s="16"/>
    </row>
    <row r="76" spans="1:20" ht="15.75" x14ac:dyDescent="0.25">
      <c r="B76" s="39" t="s">
        <v>79</v>
      </c>
    </row>
    <row r="77" spans="1:20" ht="15" customHeight="1" x14ac:dyDescent="0.25">
      <c r="B77" s="39" t="s">
        <v>80</v>
      </c>
      <c r="H77" s="67"/>
      <c r="I77" s="67"/>
      <c r="M77" s="69" t="s">
        <v>81</v>
      </c>
      <c r="N77" s="69"/>
    </row>
    <row r="78" spans="1:20" ht="15.75" customHeight="1" x14ac:dyDescent="0.25">
      <c r="H78" s="65" t="s">
        <v>24</v>
      </c>
      <c r="I78" s="65"/>
      <c r="M78" s="16" t="s">
        <v>25</v>
      </c>
    </row>
  </sheetData>
  <mergeCells count="135">
    <mergeCell ref="S20:T20"/>
    <mergeCell ref="G19:H19"/>
    <mergeCell ref="E19:F19"/>
    <mergeCell ref="J20:Q20"/>
    <mergeCell ref="E20:F20"/>
    <mergeCell ref="G20:H20"/>
    <mergeCell ref="S13:T13"/>
    <mergeCell ref="S14:T14"/>
    <mergeCell ref="S16:T16"/>
    <mergeCell ref="S17:T17"/>
    <mergeCell ref="F17:L17"/>
    <mergeCell ref="B19:C19"/>
    <mergeCell ref="B16:C16"/>
    <mergeCell ref="F14:L14"/>
    <mergeCell ref="S19:T19"/>
    <mergeCell ref="K55:L55"/>
    <mergeCell ref="M55:N55"/>
    <mergeCell ref="B49:E49"/>
    <mergeCell ref="I49:J49"/>
    <mergeCell ref="K57:L57"/>
    <mergeCell ref="M57:N57"/>
    <mergeCell ref="F53:F54"/>
    <mergeCell ref="M49:N49"/>
    <mergeCell ref="M60:N60"/>
    <mergeCell ref="M61:N61"/>
    <mergeCell ref="M62:N62"/>
    <mergeCell ref="M63:N63"/>
    <mergeCell ref="B56:N56"/>
    <mergeCell ref="G57:H57"/>
    <mergeCell ref="B64:E64"/>
    <mergeCell ref="B65:E65"/>
    <mergeCell ref="I58:J58"/>
    <mergeCell ref="I59:J59"/>
    <mergeCell ref="I63:J63"/>
    <mergeCell ref="I64:J64"/>
    <mergeCell ref="G60:H60"/>
    <mergeCell ref="G61:H61"/>
    <mergeCell ref="I65:J65"/>
    <mergeCell ref="K59:L59"/>
    <mergeCell ref="K60:L60"/>
    <mergeCell ref="K61:L61"/>
    <mergeCell ref="K62:L62"/>
    <mergeCell ref="M58:N58"/>
    <mergeCell ref="M65:N65"/>
    <mergeCell ref="K58:L58"/>
    <mergeCell ref="M59:N59"/>
    <mergeCell ref="M64:N64"/>
    <mergeCell ref="G64:H64"/>
    <mergeCell ref="I57:J57"/>
    <mergeCell ref="G59:H59"/>
    <mergeCell ref="B62:E62"/>
    <mergeCell ref="I62:J62"/>
    <mergeCell ref="B57:E57"/>
    <mergeCell ref="B58:E58"/>
    <mergeCell ref="B59:E59"/>
    <mergeCell ref="B60:E60"/>
    <mergeCell ref="B63:E63"/>
    <mergeCell ref="I47:J47"/>
    <mergeCell ref="B41:Q41"/>
    <mergeCell ref="I40:J40"/>
    <mergeCell ref="K40:L40"/>
    <mergeCell ref="O45:Q45"/>
    <mergeCell ref="B61:E61"/>
    <mergeCell ref="I60:J60"/>
    <mergeCell ref="I61:J61"/>
    <mergeCell ref="B55:E55"/>
    <mergeCell ref="I55:J55"/>
    <mergeCell ref="O36:Q36"/>
    <mergeCell ref="R53:T53"/>
    <mergeCell ref="M48:N48"/>
    <mergeCell ref="K46:L46"/>
    <mergeCell ref="M40:N40"/>
    <mergeCell ref="M47:N47"/>
    <mergeCell ref="M39:N39"/>
    <mergeCell ref="M46:N46"/>
    <mergeCell ref="M37:N37"/>
    <mergeCell ref="B48:E48"/>
    <mergeCell ref="I48:J48"/>
    <mergeCell ref="K48:L48"/>
    <mergeCell ref="K47:L47"/>
    <mergeCell ref="K38:L38"/>
    <mergeCell ref="I37:J37"/>
    <mergeCell ref="I38:J38"/>
    <mergeCell ref="I39:J39"/>
    <mergeCell ref="B47:E47"/>
    <mergeCell ref="B39:E39"/>
    <mergeCell ref="K39:L39"/>
    <mergeCell ref="F36:H36"/>
    <mergeCell ref="I45:N45"/>
    <mergeCell ref="M38:N38"/>
    <mergeCell ref="I46:J46"/>
    <mergeCell ref="B36:E37"/>
    <mergeCell ref="K37:L37"/>
    <mergeCell ref="B45:E46"/>
    <mergeCell ref="I36:N36"/>
    <mergeCell ref="K49:L49"/>
    <mergeCell ref="K63:L63"/>
    <mergeCell ref="K64:L64"/>
    <mergeCell ref="K65:L65"/>
    <mergeCell ref="G63:H63"/>
    <mergeCell ref="A36:A37"/>
    <mergeCell ref="B38:E38"/>
    <mergeCell ref="A45:A46"/>
    <mergeCell ref="F45:H45"/>
    <mergeCell ref="B40:E40"/>
    <mergeCell ref="M54:N54"/>
    <mergeCell ref="K54:L54"/>
    <mergeCell ref="G53:H54"/>
    <mergeCell ref="I53:N53"/>
    <mergeCell ref="M73:N73"/>
    <mergeCell ref="I54:J54"/>
    <mergeCell ref="G62:H62"/>
    <mergeCell ref="G55:H55"/>
    <mergeCell ref="G58:H58"/>
    <mergeCell ref="G65:H65"/>
    <mergeCell ref="B17:C17"/>
    <mergeCell ref="B20:C20"/>
    <mergeCell ref="H78:I78"/>
    <mergeCell ref="A53:A54"/>
    <mergeCell ref="H77:I77"/>
    <mergeCell ref="O53:Q53"/>
    <mergeCell ref="M77:N77"/>
    <mergeCell ref="B53:E54"/>
    <mergeCell ref="H74:I74"/>
    <mergeCell ref="H73:I73"/>
    <mergeCell ref="B66:T66"/>
    <mergeCell ref="C24:Q24"/>
    <mergeCell ref="C25:Q25"/>
    <mergeCell ref="C31:Q31"/>
    <mergeCell ref="C32:Q32"/>
    <mergeCell ref="G9:M9"/>
    <mergeCell ref="G10:M10"/>
    <mergeCell ref="B22:Q22"/>
    <mergeCell ref="B13:C13"/>
    <mergeCell ref="B14:C14"/>
  </mergeCells>
  <phoneticPr fontId="14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1" manualBreakCount="1">
    <brk id="4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1216012</vt:lpstr>
      <vt:lpstr>'1216012'!Область_друку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2020-02-17T09:21:49Z</cp:lastPrinted>
  <dcterms:created xsi:type="dcterms:W3CDTF">2019-01-14T08:15:45Z</dcterms:created>
  <dcterms:modified xsi:type="dcterms:W3CDTF">2020-02-17T09:21:54Z</dcterms:modified>
</cp:coreProperties>
</file>