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КБ звіти\"/>
    </mc:Choice>
  </mc:AlternateContent>
  <bookViews>
    <workbookView xWindow="0" yWindow="0" windowWidth="24000" windowHeight="9270"/>
  </bookViews>
  <sheets>
    <sheet name="1515043" sheetId="2" r:id="rId1"/>
  </sheets>
  <calcPr calcId="152511"/>
</workbook>
</file>

<file path=xl/calcChain.xml><?xml version="1.0" encoding="utf-8"?>
<calcChain xmlns="http://schemas.openxmlformats.org/spreadsheetml/2006/main">
  <c r="J55" i="2" l="1"/>
  <c r="I55" i="2"/>
  <c r="G43" i="2"/>
  <c r="H43" i="2"/>
  <c r="J43" i="2"/>
  <c r="K43" i="2"/>
  <c r="G31" i="2"/>
  <c r="H31" i="2"/>
  <c r="J31" i="2"/>
  <c r="K31" i="2"/>
  <c r="K42" i="2"/>
  <c r="J42" i="2"/>
  <c r="H42" i="2"/>
  <c r="G42" i="2"/>
  <c r="K30" i="2"/>
  <c r="J30" i="2"/>
  <c r="H30" i="2"/>
  <c r="G30" i="2"/>
  <c r="J19" i="2"/>
  <c r="I19" i="2"/>
  <c r="G19" i="2"/>
  <c r="G64" i="2"/>
  <c r="G61" i="2"/>
  <c r="G58" i="2"/>
  <c r="G55" i="2"/>
  <c r="E43" i="2"/>
  <c r="D43" i="2"/>
  <c r="D42" i="2"/>
  <c r="E42" i="2"/>
  <c r="E31" i="2"/>
  <c r="D31" i="2"/>
  <c r="D19" i="2"/>
</calcChain>
</file>

<file path=xl/sharedStrings.xml><?xml version="1.0" encoding="utf-8"?>
<sst xmlns="http://schemas.openxmlformats.org/spreadsheetml/2006/main" count="121" uniqueCount="67">
  <si>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</si>
  <si>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</si>
  <si>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</si>
  <si>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</si>
  <si>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</si>
  <si>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</si>
  <si>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</si>
  <si>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</si>
  <si>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</si>
  <si>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</si>
  <si>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</si>
  <si>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</si>
  <si>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</si>
  <si>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</si>
  <si>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</si>
  <si>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</si>
  <si>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</si>
  <si>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</si>
  <si>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</si>
  <si>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</si>
  <si>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</si>
  <si>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</si>
  <si>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</si>
  <si>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</si>
  <si>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</si>
  <si>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</si>
  <si>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</si>
  <si>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</si>
  <si>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</si>
  <si>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</si>
  <si>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</si>
  <si>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</si>
  <si>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</si>
  <si>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</si>
  <si>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</si>
  <si>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</si>
  <si>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</si>
  <si>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</si>
  <si>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</si>
  <si>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</si>
  <si>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</si>
  <si>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</si>
  <si>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</si>
  <si>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Управління капітального будівництва департаменту архітектури, містобудування та земельних ресурсів</t>
  </si>
  <si>
    <t>0810</t>
  </si>
  <si>
    <t>Будівництво палацу спорту</t>
  </si>
  <si>
    <t>Програма економічного та соціального розвитку міста Хмельницького на 2019 рік</t>
  </si>
  <si>
    <t>Обсяг будівництва (загальна площа)</t>
  </si>
  <si>
    <t>кв.м</t>
  </si>
  <si>
    <t>проектна документація</t>
  </si>
  <si>
    <t>кількість об'єктів</t>
  </si>
  <si>
    <t>од.</t>
  </si>
  <si>
    <t>рішення сесії</t>
  </si>
  <si>
    <t>середні витрати</t>
  </si>
  <si>
    <t>грн.</t>
  </si>
  <si>
    <t>розрахунок</t>
  </si>
  <si>
    <t>рівень готовності</t>
  </si>
  <si>
    <t>%</t>
  </si>
  <si>
    <t>Т.М.Поліщук</t>
  </si>
  <si>
    <t>про виконання паспорта бюджетної програми місцевого бюджету за 2019 рік</t>
  </si>
  <si>
    <t>Начальник управління капітального будівництва</t>
  </si>
  <si>
    <t>Заступник начальника управління</t>
  </si>
  <si>
    <t>В.М.Гаман</t>
  </si>
  <si>
    <t>Відхилення між касовими видатками та затвердженими у паспорті бюджетної програми виникли через неосвоєння коштів в повному обсязі у зв'язку з тим, що додаткові бюджені призначення були виділені в кінці бюджетного року (11.12.2019)</t>
  </si>
  <si>
    <t>Згідно даної програми здійснювалось фінансування будівництва Палацу спорту по вул. Прибузькій, 5/1А в місті Хмельницькому. Кошти, виділені на 2019 рік, освоєні на 99,8%. Кошти не освоєні в  повному обсязі у зв'язку з обмеженим терміном використання коштів.</t>
  </si>
  <si>
    <t>Відхилення між касовими видатками та затвердженими у паспорті бюджетної програми виникло через неосвоєння коштів в повному обсязі.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</si>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</sst>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BreakPreview" zoomScale="87" zoomScaleNormal="100" zoomScaleSheetLayoutView="87" workbookViewId="0">
      <selection activeCell="M17" sqref="M17"/>
    </sheetView>
  </sheetViews>
  <sheetFormatPr defaultColWidth="13.7109375" defaultRowHeight="15" x14ac:dyDescent="0.25"/>
  <cols>
    <col min="1" max="1" width="5.85546875" customWidth="1"/>
  </cols>
  <sheetData>
    <row r="1" spans="1:13" x14ac:dyDescent="0.25">
      <c r="K1" s="21" t="s">
        <v>42</v>
      </c>
      <c r="L1" s="22"/>
      <c r="M1" s="22"/>
    </row>
    <row r="2" spans="1:13" ht="46.5" customHeight="1" x14ac:dyDescent="0.25">
      <c r="K2" s="22"/>
      <c r="L2" s="22"/>
      <c r="M2" s="22"/>
    </row>
    <row r="3" spans="1:13" ht="15.75" x14ac:dyDescent="0.25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75" x14ac:dyDescent="0.25">
      <c r="A4" s="19" t="s">
        <v>59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5.75" x14ac:dyDescent="0.25">
      <c r="A5" s="20" t="s">
        <v>0</v>
      </c>
      <c r="B5" s="5">
        <v>15</v>
      </c>
      <c r="C5" s="1"/>
      <c r="E5" s="23" t="s">
        <v>43</v>
      </c>
      <c r="F5" s="23"/>
      <c r="G5" s="23"/>
      <c r="H5" s="23"/>
      <c r="I5" s="23"/>
      <c r="J5" s="23"/>
      <c r="K5" s="23"/>
      <c r="L5" s="23"/>
      <c r="M5" s="23"/>
    </row>
    <row r="6" spans="1:13" ht="15" customHeight="1" x14ac:dyDescent="0.25">
      <c r="A6" s="20"/>
      <c r="B6" s="6" t="s">
        <v>1</v>
      </c>
      <c r="C6" s="1"/>
      <c r="E6" s="24" t="s">
        <v>22</v>
      </c>
      <c r="F6" s="24"/>
      <c r="G6" s="24"/>
      <c r="H6" s="24"/>
      <c r="I6" s="24"/>
      <c r="J6" s="24"/>
      <c r="K6" s="24"/>
      <c r="L6" s="24"/>
      <c r="M6" s="24"/>
    </row>
    <row r="7" spans="1:13" ht="15.75" x14ac:dyDescent="0.25">
      <c r="A7" s="20" t="s">
        <v>2</v>
      </c>
      <c r="B7" s="5">
        <v>1510000</v>
      </c>
      <c r="C7" s="1"/>
      <c r="E7" s="23" t="s">
        <v>43</v>
      </c>
      <c r="F7" s="23"/>
      <c r="G7" s="23"/>
      <c r="H7" s="23"/>
      <c r="I7" s="23"/>
      <c r="J7" s="23"/>
      <c r="K7" s="23"/>
      <c r="L7" s="23"/>
      <c r="M7" s="23"/>
    </row>
    <row r="8" spans="1:13" ht="15" customHeight="1" x14ac:dyDescent="0.25">
      <c r="A8" s="20"/>
      <c r="B8" s="6" t="s">
        <v>1</v>
      </c>
      <c r="C8" s="1"/>
      <c r="E8" s="25" t="s">
        <v>21</v>
      </c>
      <c r="F8" s="25"/>
      <c r="G8" s="25"/>
      <c r="H8" s="25"/>
      <c r="I8" s="25"/>
      <c r="J8" s="25"/>
      <c r="K8" s="25"/>
      <c r="L8" s="25"/>
      <c r="M8" s="25"/>
    </row>
    <row r="9" spans="1:13" ht="34.15" customHeight="1" x14ac:dyDescent="0.25">
      <c r="A9" s="20" t="s">
        <v>3</v>
      </c>
      <c r="B9" s="5">
        <v>1515043</v>
      </c>
      <c r="C9" s="12" t="s">
        <v>44</v>
      </c>
      <c r="E9" s="26" t="s">
        <v>66</v>
      </c>
      <c r="F9" s="26"/>
      <c r="G9" s="26"/>
      <c r="H9" s="26"/>
      <c r="I9" s="26"/>
      <c r="J9" s="26"/>
      <c r="K9" s="26"/>
      <c r="L9" s="26"/>
      <c r="M9" s="26"/>
    </row>
    <row r="10" spans="1:13" ht="15" customHeight="1" x14ac:dyDescent="0.25">
      <c r="A10" s="20"/>
      <c r="B10" s="7" t="s">
        <v>1</v>
      </c>
      <c r="C10" s="7" t="s">
        <v>4</v>
      </c>
      <c r="E10" s="24" t="s">
        <v>23</v>
      </c>
      <c r="F10" s="24"/>
      <c r="G10" s="24"/>
      <c r="H10" s="24"/>
      <c r="I10" s="24"/>
      <c r="J10" s="24"/>
      <c r="K10" s="24"/>
      <c r="L10" s="24"/>
      <c r="M10" s="24"/>
    </row>
    <row r="11" spans="1:13" ht="15.75" x14ac:dyDescent="0.25">
      <c r="A11" s="20" t="s">
        <v>5</v>
      </c>
      <c r="B11" s="18" t="s">
        <v>25</v>
      </c>
      <c r="C11" s="18"/>
      <c r="D11" s="18"/>
    </row>
    <row r="12" spans="1:13" ht="15.75" x14ac:dyDescent="0.25">
      <c r="A12" s="20"/>
      <c r="B12" s="18" t="s">
        <v>10</v>
      </c>
      <c r="C12" s="18"/>
      <c r="D12" s="18"/>
    </row>
    <row r="13" spans="1:13" ht="15.75" x14ac:dyDescent="0.25">
      <c r="A13" s="4"/>
    </row>
    <row r="14" spans="1:13" ht="15.75" x14ac:dyDescent="0.25">
      <c r="A14" s="4"/>
    </row>
    <row r="16" spans="1:13" ht="15.75" x14ac:dyDescent="0.25">
      <c r="B16" s="16" t="s">
        <v>26</v>
      </c>
      <c r="C16" s="16"/>
      <c r="D16" s="16"/>
      <c r="E16" s="16" t="s">
        <v>27</v>
      </c>
      <c r="F16" s="16"/>
      <c r="G16" s="16"/>
      <c r="H16" s="16" t="s">
        <v>28</v>
      </c>
      <c r="I16" s="16"/>
      <c r="J16" s="16"/>
    </row>
    <row r="17" spans="1:13" ht="31.5" x14ac:dyDescent="0.25">
      <c r="B17" s="8" t="s">
        <v>29</v>
      </c>
      <c r="C17" s="8" t="s">
        <v>30</v>
      </c>
      <c r="D17" s="8" t="s">
        <v>31</v>
      </c>
      <c r="E17" s="8" t="s">
        <v>29</v>
      </c>
      <c r="F17" s="8" t="s">
        <v>30</v>
      </c>
      <c r="G17" s="8" t="s">
        <v>31</v>
      </c>
      <c r="H17" s="8" t="s">
        <v>29</v>
      </c>
      <c r="I17" s="8" t="s">
        <v>30</v>
      </c>
      <c r="J17" s="8" t="s">
        <v>31</v>
      </c>
    </row>
    <row r="18" spans="1:13" ht="15.75" x14ac:dyDescent="0.25">
      <c r="B18" s="8">
        <v>1</v>
      </c>
      <c r="C18" s="8">
        <v>2</v>
      </c>
      <c r="D18" s="8">
        <v>3</v>
      </c>
      <c r="E18" s="8">
        <v>4</v>
      </c>
      <c r="F18" s="8">
        <v>5</v>
      </c>
      <c r="G18" s="8">
        <v>6</v>
      </c>
      <c r="H18" s="8">
        <v>7</v>
      </c>
      <c r="I18" s="8">
        <v>8</v>
      </c>
      <c r="J18" s="8">
        <v>9</v>
      </c>
    </row>
    <row r="19" spans="1:13" ht="15.75" x14ac:dyDescent="0.25">
      <c r="B19" s="8"/>
      <c r="C19" s="8">
        <v>46287000</v>
      </c>
      <c r="D19" s="8">
        <f>C19</f>
        <v>46287000</v>
      </c>
      <c r="E19" s="8"/>
      <c r="F19" s="8">
        <v>46206372.469999999</v>
      </c>
      <c r="G19" s="8">
        <f>F19</f>
        <v>46206372.469999999</v>
      </c>
      <c r="H19" s="8"/>
      <c r="I19" s="8">
        <f>F19-C19</f>
        <v>-80627.530000001192</v>
      </c>
      <c r="J19" s="8">
        <f>G19-D19</f>
        <v>-80627.530000001192</v>
      </c>
    </row>
    <row r="20" spans="1:13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1:13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1:13" ht="15.75" x14ac:dyDescent="0.25">
      <c r="A22" s="4"/>
      <c r="B22" s="8"/>
      <c r="C22" s="8"/>
      <c r="D22" s="8"/>
      <c r="E22" s="8"/>
      <c r="F22" s="8"/>
      <c r="G22" s="8"/>
      <c r="H22" s="8"/>
      <c r="I22" s="8"/>
      <c r="J22" s="8"/>
    </row>
    <row r="23" spans="1:13" ht="15.75" x14ac:dyDescent="0.25">
      <c r="A23" s="4"/>
    </row>
    <row r="24" spans="1:13" ht="15.75" x14ac:dyDescent="0.25">
      <c r="A24" s="20" t="s">
        <v>6</v>
      </c>
      <c r="B24" s="17" t="s">
        <v>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5.75" x14ac:dyDescent="0.25">
      <c r="A25" s="20"/>
      <c r="B25" s="1" t="s">
        <v>10</v>
      </c>
    </row>
    <row r="26" spans="1:13" ht="15.75" x14ac:dyDescent="0.25">
      <c r="A26" s="4"/>
    </row>
    <row r="27" spans="1:13" ht="79.5" customHeight="1" x14ac:dyDescent="0.25">
      <c r="A27" s="16" t="s">
        <v>40</v>
      </c>
      <c r="B27" s="16" t="s">
        <v>39</v>
      </c>
      <c r="C27" s="16" t="s">
        <v>26</v>
      </c>
      <c r="D27" s="16"/>
      <c r="E27" s="16"/>
      <c r="F27" s="16" t="s">
        <v>27</v>
      </c>
      <c r="G27" s="16"/>
      <c r="H27" s="16"/>
      <c r="I27" s="16" t="s">
        <v>28</v>
      </c>
      <c r="J27" s="16"/>
      <c r="K27" s="16"/>
    </row>
    <row r="28" spans="1:13" ht="31.5" x14ac:dyDescent="0.25">
      <c r="A28" s="16"/>
      <c r="B28" s="16"/>
      <c r="C28" s="8" t="s">
        <v>29</v>
      </c>
      <c r="D28" s="8" t="s">
        <v>30</v>
      </c>
      <c r="E28" s="8" t="s">
        <v>31</v>
      </c>
      <c r="F28" s="8" t="s">
        <v>29</v>
      </c>
      <c r="G28" s="8" t="s">
        <v>30</v>
      </c>
      <c r="H28" s="8" t="s">
        <v>31</v>
      </c>
      <c r="I28" s="8" t="s">
        <v>29</v>
      </c>
      <c r="J28" s="8" t="s">
        <v>30</v>
      </c>
      <c r="K28" s="8" t="s">
        <v>31</v>
      </c>
    </row>
    <row r="29" spans="1:13" ht="15.75" x14ac:dyDescent="0.25">
      <c r="A29" s="8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8">
        <v>8</v>
      </c>
      <c r="I29" s="8">
        <v>9</v>
      </c>
      <c r="J29" s="8">
        <v>10</v>
      </c>
      <c r="K29" s="8">
        <v>11</v>
      </c>
    </row>
    <row r="30" spans="1:13" ht="47.25" x14ac:dyDescent="0.25">
      <c r="A30" s="8">
        <v>1</v>
      </c>
      <c r="B30" s="13" t="s">
        <v>45</v>
      </c>
      <c r="C30" s="13"/>
      <c r="D30" s="13">
        <v>46287000</v>
      </c>
      <c r="E30" s="13">
        <v>46287000</v>
      </c>
      <c r="F30" s="8"/>
      <c r="G30" s="8">
        <f>F19</f>
        <v>46206372.469999999</v>
      </c>
      <c r="H30" s="8">
        <f>G30</f>
        <v>46206372.469999999</v>
      </c>
      <c r="I30" s="8"/>
      <c r="J30" s="8">
        <f>G30-D30</f>
        <v>-80627.530000001192</v>
      </c>
      <c r="K30" s="8">
        <f>H30-E30</f>
        <v>-80627.530000001192</v>
      </c>
    </row>
    <row r="31" spans="1:13" ht="15.75" x14ac:dyDescent="0.25">
      <c r="A31" s="8"/>
      <c r="B31" s="9" t="s">
        <v>11</v>
      </c>
      <c r="C31" s="8"/>
      <c r="D31" s="8">
        <f>SUM(D30)</f>
        <v>46287000</v>
      </c>
      <c r="E31" s="13">
        <f>SUM(E30)</f>
        <v>46287000</v>
      </c>
      <c r="F31" s="14"/>
      <c r="G31" s="14">
        <f>SUM(G30)</f>
        <v>46206372.469999999</v>
      </c>
      <c r="H31" s="14">
        <f>SUM(H30)</f>
        <v>46206372.469999999</v>
      </c>
      <c r="I31" s="14"/>
      <c r="J31" s="14">
        <f>SUM(J30)</f>
        <v>-80627.530000001192</v>
      </c>
      <c r="K31" s="14">
        <f>SUM(K30)</f>
        <v>-80627.530000001192</v>
      </c>
    </row>
    <row r="32" spans="1:13" ht="15.75" x14ac:dyDescent="0.25">
      <c r="A32" s="16" t="s">
        <v>32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3" ht="15.75" x14ac:dyDescent="0.25">
      <c r="A33" s="16" t="s">
        <v>65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3" ht="15.75" x14ac:dyDescent="0.25">
      <c r="A34" s="4"/>
    </row>
    <row r="35" spans="1:13" ht="15.75" x14ac:dyDescent="0.25">
      <c r="A35" s="20" t="s">
        <v>7</v>
      </c>
      <c r="B35" s="17" t="s">
        <v>33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5.75" x14ac:dyDescent="0.25">
      <c r="A36" s="20"/>
      <c r="B36" s="1" t="s">
        <v>10</v>
      </c>
    </row>
    <row r="37" spans="1:13" ht="15.75" x14ac:dyDescent="0.25">
      <c r="A37" s="4"/>
    </row>
    <row r="38" spans="1:13" ht="15.75" x14ac:dyDescent="0.25">
      <c r="A38" s="4"/>
    </row>
    <row r="39" spans="1:13" ht="15.75" x14ac:dyDescent="0.25">
      <c r="B39" s="16" t="s">
        <v>12</v>
      </c>
      <c r="C39" s="16" t="s">
        <v>26</v>
      </c>
      <c r="D39" s="16"/>
      <c r="E39" s="16"/>
      <c r="F39" s="16" t="s">
        <v>27</v>
      </c>
      <c r="G39" s="16"/>
      <c r="H39" s="16"/>
      <c r="I39" s="16" t="s">
        <v>28</v>
      </c>
      <c r="J39" s="16"/>
      <c r="K39" s="16"/>
    </row>
    <row r="40" spans="1:13" ht="50.45" customHeight="1" x14ac:dyDescent="0.25">
      <c r="B40" s="16"/>
      <c r="C40" s="8" t="s">
        <v>29</v>
      </c>
      <c r="D40" s="8" t="s">
        <v>30</v>
      </c>
      <c r="E40" s="8" t="s">
        <v>31</v>
      </c>
      <c r="F40" s="8" t="s">
        <v>29</v>
      </c>
      <c r="G40" s="8" t="s">
        <v>30</v>
      </c>
      <c r="H40" s="8" t="s">
        <v>31</v>
      </c>
      <c r="I40" s="8" t="s">
        <v>29</v>
      </c>
      <c r="J40" s="8" t="s">
        <v>30</v>
      </c>
      <c r="K40" s="8" t="s">
        <v>31</v>
      </c>
    </row>
    <row r="41" spans="1:13" ht="15.75" x14ac:dyDescent="0.25">
      <c r="B41" s="8">
        <v>1</v>
      </c>
      <c r="C41" s="8">
        <v>2</v>
      </c>
      <c r="D41" s="8">
        <v>3</v>
      </c>
      <c r="E41" s="8">
        <v>4</v>
      </c>
      <c r="F41" s="8">
        <v>5</v>
      </c>
      <c r="G41" s="8">
        <v>6</v>
      </c>
      <c r="H41" s="8">
        <v>7</v>
      </c>
      <c r="I41" s="8">
        <v>8</v>
      </c>
      <c r="J41" s="8">
        <v>9</v>
      </c>
      <c r="K41" s="8">
        <v>10</v>
      </c>
    </row>
    <row r="42" spans="1:13" ht="141.75" x14ac:dyDescent="0.25">
      <c r="B42" s="9" t="s">
        <v>46</v>
      </c>
      <c r="C42" s="8"/>
      <c r="D42" s="8">
        <f>D30</f>
        <v>46287000</v>
      </c>
      <c r="E42" s="8">
        <f>C42+D42</f>
        <v>46287000</v>
      </c>
      <c r="F42" s="8"/>
      <c r="G42" s="8">
        <f>F19</f>
        <v>46206372.469999999</v>
      </c>
      <c r="H42" s="8">
        <f>F42+G42</f>
        <v>46206372.469999999</v>
      </c>
      <c r="I42" s="8"/>
      <c r="J42" s="8">
        <f>G42-D42</f>
        <v>-80627.530000001192</v>
      </c>
      <c r="K42" s="8">
        <f>H42-E42</f>
        <v>-80627.530000001192</v>
      </c>
    </row>
    <row r="43" spans="1:13" ht="15.75" x14ac:dyDescent="0.25">
      <c r="B43" s="9" t="s">
        <v>11</v>
      </c>
      <c r="C43" s="8"/>
      <c r="D43" s="8">
        <f>SUM(D42)</f>
        <v>46287000</v>
      </c>
      <c r="E43" s="13">
        <f>SUM(E42)</f>
        <v>46287000</v>
      </c>
      <c r="F43" s="14"/>
      <c r="G43" s="14">
        <f>SUM(G42)</f>
        <v>46206372.469999999</v>
      </c>
      <c r="H43" s="14">
        <f>SUM(H42)</f>
        <v>46206372.469999999</v>
      </c>
      <c r="I43" s="14"/>
      <c r="J43" s="14">
        <f>SUM(J42)</f>
        <v>-80627.530000001192</v>
      </c>
      <c r="K43" s="14">
        <f>SUM(K42)</f>
        <v>-80627.530000001192</v>
      </c>
    </row>
    <row r="44" spans="1:13" ht="15" customHeight="1" x14ac:dyDescent="0.25">
      <c r="B44" s="16" t="s">
        <v>32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1:13" ht="42.6" customHeight="1" x14ac:dyDescent="0.25">
      <c r="A45" s="4"/>
      <c r="B45" s="27" t="s">
        <v>63</v>
      </c>
      <c r="C45" s="27"/>
      <c r="D45" s="27"/>
      <c r="E45" s="27"/>
      <c r="F45" s="27"/>
      <c r="G45" s="27"/>
      <c r="H45" s="27"/>
      <c r="I45" s="27"/>
      <c r="J45" s="27"/>
      <c r="K45" s="27"/>
    </row>
    <row r="46" spans="1:13" ht="15.75" x14ac:dyDescent="0.25">
      <c r="A46" s="4"/>
    </row>
    <row r="47" spans="1:13" ht="15.75" x14ac:dyDescent="0.25">
      <c r="A47" s="3" t="s">
        <v>8</v>
      </c>
      <c r="B47" s="17" t="s">
        <v>34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5.75" x14ac:dyDescent="0.25">
      <c r="A48" s="4"/>
    </row>
    <row r="49" spans="1:13" ht="15.75" x14ac:dyDescent="0.25">
      <c r="A49" s="4"/>
    </row>
    <row r="50" spans="1:13" ht="31.5" customHeight="1" x14ac:dyDescent="0.25">
      <c r="A50" s="16" t="s">
        <v>41</v>
      </c>
      <c r="B50" s="16" t="s">
        <v>35</v>
      </c>
      <c r="C50" s="16" t="s">
        <v>13</v>
      </c>
      <c r="D50" s="16" t="s">
        <v>14</v>
      </c>
      <c r="E50" s="16" t="s">
        <v>26</v>
      </c>
      <c r="F50" s="16"/>
      <c r="G50" s="16"/>
      <c r="H50" s="16" t="s">
        <v>36</v>
      </c>
      <c r="I50" s="16"/>
      <c r="J50" s="16"/>
      <c r="K50" s="16" t="s">
        <v>28</v>
      </c>
      <c r="L50" s="16"/>
      <c r="M50" s="16"/>
    </row>
    <row r="51" spans="1:13" ht="15.7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31.5" x14ac:dyDescent="0.25">
      <c r="A52" s="16"/>
      <c r="B52" s="16"/>
      <c r="C52" s="16"/>
      <c r="D52" s="16"/>
      <c r="E52" s="8" t="s">
        <v>29</v>
      </c>
      <c r="F52" s="8" t="s">
        <v>30</v>
      </c>
      <c r="G52" s="8" t="s">
        <v>31</v>
      </c>
      <c r="H52" s="8" t="s">
        <v>29</v>
      </c>
      <c r="I52" s="8" t="s">
        <v>30</v>
      </c>
      <c r="J52" s="8" t="s">
        <v>31</v>
      </c>
      <c r="K52" s="8" t="s">
        <v>29</v>
      </c>
      <c r="L52" s="8" t="s">
        <v>30</v>
      </c>
      <c r="M52" s="8" t="s">
        <v>31</v>
      </c>
    </row>
    <row r="53" spans="1:13" ht="15.75" x14ac:dyDescent="0.25">
      <c r="A53" s="8">
        <v>1</v>
      </c>
      <c r="B53" s="8">
        <v>2</v>
      </c>
      <c r="C53" s="8">
        <v>3</v>
      </c>
      <c r="D53" s="8">
        <v>4</v>
      </c>
      <c r="E53" s="8">
        <v>5</v>
      </c>
      <c r="F53" s="8">
        <v>6</v>
      </c>
      <c r="G53" s="8">
        <v>7</v>
      </c>
      <c r="H53" s="8">
        <v>8</v>
      </c>
      <c r="I53" s="8">
        <v>9</v>
      </c>
      <c r="J53" s="8">
        <v>10</v>
      </c>
      <c r="K53" s="8">
        <v>11</v>
      </c>
      <c r="L53" s="8">
        <v>12</v>
      </c>
      <c r="M53" s="8">
        <v>13</v>
      </c>
    </row>
    <row r="54" spans="1:13" ht="15.75" x14ac:dyDescent="0.25">
      <c r="A54" s="8">
        <v>1</v>
      </c>
      <c r="B54" s="9" t="s">
        <v>15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63" x14ac:dyDescent="0.25">
      <c r="A55" s="8"/>
      <c r="B55" s="9" t="s">
        <v>47</v>
      </c>
      <c r="C55" s="13" t="s">
        <v>48</v>
      </c>
      <c r="D55" s="13" t="s">
        <v>49</v>
      </c>
      <c r="E55" s="13"/>
      <c r="F55" s="13">
        <v>13491</v>
      </c>
      <c r="G55" s="13">
        <f>E55+F55</f>
        <v>13491</v>
      </c>
      <c r="H55" s="9"/>
      <c r="I55" s="9">
        <f>13491</f>
        <v>13491</v>
      </c>
      <c r="J55" s="9">
        <f>I55</f>
        <v>13491</v>
      </c>
      <c r="K55" s="9"/>
      <c r="L55" s="9">
        <v>0</v>
      </c>
      <c r="M55" s="9">
        <v>0</v>
      </c>
    </row>
    <row r="56" spans="1:13" ht="15.75" x14ac:dyDescent="0.25">
      <c r="A56" s="16" t="s">
        <v>37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ht="15.75" x14ac:dyDescent="0.25">
      <c r="A57" s="8">
        <v>2</v>
      </c>
      <c r="B57" s="9" t="s">
        <v>16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31.5" x14ac:dyDescent="0.25">
      <c r="A58" s="8"/>
      <c r="B58" s="9" t="s">
        <v>50</v>
      </c>
      <c r="C58" s="13" t="s">
        <v>51</v>
      </c>
      <c r="D58" s="13" t="s">
        <v>52</v>
      </c>
      <c r="E58" s="13"/>
      <c r="F58" s="13">
        <v>1</v>
      </c>
      <c r="G58" s="13">
        <f>E58+F58</f>
        <v>1</v>
      </c>
      <c r="H58" s="9"/>
      <c r="I58" s="9">
        <v>1</v>
      </c>
      <c r="J58" s="9">
        <v>1</v>
      </c>
      <c r="K58" s="9"/>
      <c r="L58" s="9">
        <v>0</v>
      </c>
      <c r="M58" s="9">
        <v>0</v>
      </c>
    </row>
    <row r="59" spans="1:13" ht="15.75" x14ac:dyDescent="0.25">
      <c r="A59" s="16" t="s">
        <v>37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ht="15.75" x14ac:dyDescent="0.25">
      <c r="A60" s="8">
        <v>3</v>
      </c>
      <c r="B60" s="9" t="s">
        <v>17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31.5" x14ac:dyDescent="0.25">
      <c r="A61" s="8"/>
      <c r="B61" s="9" t="s">
        <v>53</v>
      </c>
      <c r="C61" s="13" t="s">
        <v>54</v>
      </c>
      <c r="D61" s="13" t="s">
        <v>55</v>
      </c>
      <c r="E61" s="13"/>
      <c r="F61" s="13">
        <v>282861499</v>
      </c>
      <c r="G61" s="13">
        <f>E61+F61</f>
        <v>282861499</v>
      </c>
      <c r="H61" s="9"/>
      <c r="I61" s="14">
        <v>282861499</v>
      </c>
      <c r="J61" s="14">
        <v>282861499</v>
      </c>
      <c r="K61" s="9"/>
      <c r="L61" s="9">
        <v>0</v>
      </c>
      <c r="M61" s="9">
        <v>0</v>
      </c>
    </row>
    <row r="62" spans="1:13" ht="15.75" x14ac:dyDescent="0.25">
      <c r="A62" s="16" t="s">
        <v>37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ht="15.75" x14ac:dyDescent="0.25">
      <c r="A63" s="8">
        <v>4</v>
      </c>
      <c r="B63" s="9" t="s">
        <v>18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31.5" x14ac:dyDescent="0.25">
      <c r="A64" s="8"/>
      <c r="B64" s="9" t="s">
        <v>56</v>
      </c>
      <c r="C64" s="13" t="s">
        <v>57</v>
      </c>
      <c r="D64" s="13" t="s">
        <v>55</v>
      </c>
      <c r="E64" s="13"/>
      <c r="F64" s="13">
        <v>36</v>
      </c>
      <c r="G64" s="13">
        <f>E64+F64</f>
        <v>36</v>
      </c>
      <c r="H64" s="9"/>
      <c r="I64" s="9">
        <v>36</v>
      </c>
      <c r="J64" s="9">
        <v>36</v>
      </c>
      <c r="K64" s="9"/>
      <c r="L64" s="9">
        <v>0</v>
      </c>
      <c r="M64" s="9">
        <v>0</v>
      </c>
    </row>
    <row r="65" spans="1:13" ht="15.75" x14ac:dyDescent="0.25">
      <c r="A65" s="16" t="s">
        <v>37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5.75" x14ac:dyDescent="0.25">
      <c r="A66" s="16" t="s">
        <v>38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31.15" customHeight="1" x14ac:dyDescent="0.25">
      <c r="A67" s="27" t="s">
        <v>64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1:13" ht="21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5.75" x14ac:dyDescent="0.25">
      <c r="A69" s="4"/>
    </row>
    <row r="70" spans="1:13" ht="15.75" x14ac:dyDescent="0.25">
      <c r="A70" s="17" t="s">
        <v>60</v>
      </c>
      <c r="B70" s="17"/>
      <c r="C70" s="17"/>
      <c r="D70" s="17"/>
      <c r="E70" s="17"/>
      <c r="F70" s="17"/>
      <c r="G70" s="17"/>
      <c r="H70" s="11"/>
      <c r="J70" s="28" t="s">
        <v>58</v>
      </c>
      <c r="K70" s="28"/>
      <c r="L70" s="28"/>
      <c r="M70" s="28"/>
    </row>
    <row r="71" spans="1:13" ht="15.75" x14ac:dyDescent="0.25">
      <c r="A71" s="1"/>
      <c r="B71" s="3"/>
      <c r="C71" s="3"/>
      <c r="D71" s="1"/>
      <c r="H71" s="10" t="s">
        <v>19</v>
      </c>
      <c r="J71" s="29" t="s">
        <v>20</v>
      </c>
      <c r="K71" s="29"/>
      <c r="L71" s="29"/>
      <c r="M71" s="29"/>
    </row>
    <row r="72" spans="1:13" ht="15" customHeight="1" x14ac:dyDescent="0.25">
      <c r="A72" s="2"/>
      <c r="D72" s="1"/>
    </row>
    <row r="73" spans="1:13" ht="15.75" x14ac:dyDescent="0.25">
      <c r="A73" s="17" t="s">
        <v>61</v>
      </c>
      <c r="B73" s="17"/>
      <c r="C73" s="17"/>
      <c r="D73" s="17"/>
      <c r="E73" s="17"/>
      <c r="F73" s="17"/>
      <c r="G73" s="17"/>
      <c r="H73" s="11"/>
      <c r="J73" s="28" t="s">
        <v>62</v>
      </c>
      <c r="K73" s="28"/>
      <c r="L73" s="28"/>
      <c r="M73" s="28"/>
    </row>
    <row r="74" spans="1:13" ht="15.75" customHeight="1" x14ac:dyDescent="0.25">
      <c r="A74" s="1"/>
      <c r="B74" s="1"/>
      <c r="C74" s="1"/>
      <c r="D74" s="1"/>
      <c r="E74" s="1"/>
      <c r="F74" s="1"/>
      <c r="G74" s="1"/>
      <c r="H74" s="10" t="s">
        <v>19</v>
      </c>
      <c r="J74" s="29" t="s">
        <v>20</v>
      </c>
      <c r="K74" s="29"/>
      <c r="L74" s="29"/>
      <c r="M74" s="29"/>
    </row>
  </sheetData>
  <mergeCells count="55">
    <mergeCell ref="A67:M67"/>
    <mergeCell ref="A33:K33"/>
    <mergeCell ref="J73:M73"/>
    <mergeCell ref="J74:M74"/>
    <mergeCell ref="A73:G73"/>
    <mergeCell ref="J71:M71"/>
    <mergeCell ref="A70:G70"/>
    <mergeCell ref="H50:J51"/>
    <mergeCell ref="A66:M66"/>
    <mergeCell ref="J70:M70"/>
    <mergeCell ref="A59:M59"/>
    <mergeCell ref="A62:M62"/>
    <mergeCell ref="A65:M65"/>
    <mergeCell ref="C50:C52"/>
    <mergeCell ref="A50:A52"/>
    <mergeCell ref="E50:G51"/>
    <mergeCell ref="K50:M51"/>
    <mergeCell ref="I39:K39"/>
    <mergeCell ref="F27:H27"/>
    <mergeCell ref="D50:D52"/>
    <mergeCell ref="B44:K44"/>
    <mergeCell ref="B45:K45"/>
    <mergeCell ref="A32:K32"/>
    <mergeCell ref="A35:A36"/>
    <mergeCell ref="A4:M4"/>
    <mergeCell ref="E5:M5"/>
    <mergeCell ref="C27:E27"/>
    <mergeCell ref="E6:M6"/>
    <mergeCell ref="E7:M7"/>
    <mergeCell ref="E8:M8"/>
    <mergeCell ref="E9:M9"/>
    <mergeCell ref="E10:M10"/>
    <mergeCell ref="I27:K27"/>
    <mergeCell ref="K1:M2"/>
    <mergeCell ref="A5:A6"/>
    <mergeCell ref="A7:A8"/>
    <mergeCell ref="A9:A10"/>
    <mergeCell ref="A11:A12"/>
    <mergeCell ref="B11:D11"/>
    <mergeCell ref="A56:M56"/>
    <mergeCell ref="B50:B52"/>
    <mergeCell ref="B35:M35"/>
    <mergeCell ref="B12:D12"/>
    <mergeCell ref="A3:M3"/>
    <mergeCell ref="A24:A25"/>
    <mergeCell ref="H16:J16"/>
    <mergeCell ref="B47:M47"/>
    <mergeCell ref="E16:G16"/>
    <mergeCell ref="A27:A28"/>
    <mergeCell ref="B27:B28"/>
    <mergeCell ref="B16:D16"/>
    <mergeCell ref="B39:B40"/>
    <mergeCell ref="C39:E39"/>
    <mergeCell ref="F39:H39"/>
    <mergeCell ref="B24:M24"/>
  </mergeCells>
  <pageMargins left="0.19" right="0.18" top="0.53" bottom="0.31" header="0.3" footer="0.3"/>
  <pageSetup paperSize="9" scale="84" fitToHeight="0" orientation="landscape" verticalDpi="0" r:id="rId1"/>
  <rowBreaks count="2" manualBreakCount="2">
    <brk id="30" max="12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1515043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2020-02-04T14:57:24Z</cp:lastPrinted>
  <dcterms:created xsi:type="dcterms:W3CDTF">2018-12-28T08:43:53Z</dcterms:created>
  <dcterms:modified xsi:type="dcterms:W3CDTF">2020-02-04T16:25:49Z</dcterms:modified>
</cp:coreProperties>
</file>