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КБ звіти\"/>
    </mc:Choice>
  </mc:AlternateContent>
  <bookViews>
    <workbookView xWindow="0" yWindow="0" windowWidth="22680" windowHeight="9195"/>
  </bookViews>
  <sheets>
    <sheet name="1517321" sheetId="2" r:id="rId1"/>
  </sheets>
  <calcPr calcId="152511"/>
</workbook>
</file>

<file path=xl/calcChain.xml><?xml version="1.0" encoding="utf-8"?>
<calcChain xmlns="http://schemas.openxmlformats.org/spreadsheetml/2006/main">
  <c r="J63" i="2" l="1"/>
  <c r="I63" i="2"/>
  <c r="M56" i="2"/>
  <c r="L56" i="2"/>
  <c r="J56" i="2"/>
  <c r="I56" i="2"/>
  <c r="G44" i="2"/>
  <c r="H44" i="2"/>
  <c r="H42" i="2"/>
  <c r="G42" i="2"/>
  <c r="K30" i="2"/>
  <c r="J30" i="2"/>
  <c r="H30" i="2"/>
  <c r="G19" i="2"/>
  <c r="G66" i="2"/>
  <c r="G63" i="2"/>
  <c r="G60" i="2"/>
  <c r="G56" i="2"/>
  <c r="J42" i="2"/>
  <c r="J44" i="2" s="1"/>
  <c r="E31" i="2"/>
  <c r="D31" i="2"/>
  <c r="E30" i="2"/>
  <c r="J19" i="2"/>
  <c r="I19" i="2"/>
  <c r="E42" i="2"/>
  <c r="K42" i="2" s="1"/>
  <c r="K44" i="2" s="1"/>
  <c r="E44" i="2" l="1"/>
  <c r="D44" i="2"/>
</calcChain>
</file>

<file path=xl/sharedStrings.xml><?xml version="1.0" encoding="utf-8"?>
<sst xmlns="http://schemas.openxmlformats.org/spreadsheetml/2006/main" count="121" uniqueCount="66">
  <si>
    <t>1.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</si>
  <si>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</si>
  <si>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</si>
  <si>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</si>
  <si>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</si>
  <si>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</si>
  <si>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</si>
  <si>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</si>
  <si>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</si>
  <si>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</si>
  <si>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</si>
  <si>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</si>
  <si>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</si>
  <si>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</si>
  <si>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</si>
  <si>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</si>
  <si>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</si>
  <si>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</si>
  <si>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</si>
  <si>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</si>
  <si>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</si>
  <si>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</si>
  <si>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</si>
  <si>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</si>
  <si>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</si>
  <si>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</si>
  <si>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</si>
  <si>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</si>
  <si>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</si>
  <si>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</si>
  <si>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</si>
  <si>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</si>
  <si>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</si>
  <si>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</si>
  <si>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</si>
  <si>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</si>
  <si>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</si>
  <si>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</si>
  <si>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</si>
  <si>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</si>
  <si>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</si>
  <si>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(код)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</si>
  <si>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</si>
  <si>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Управління капітального будівництва департаменту архітектури, містобудування та земельних ресурсів</t>
  </si>
  <si>
    <t>Програма економічного та соціального розвитку міста Хмельницького на 2019 рік</t>
  </si>
  <si>
    <t>од.</t>
  </si>
  <si>
    <t>рішення сесії</t>
  </si>
  <si>
    <t>грн.</t>
  </si>
  <si>
    <t>розрахунок</t>
  </si>
  <si>
    <t>%</t>
  </si>
  <si>
    <t>Т.М.Поліщук</t>
  </si>
  <si>
    <t>0443</t>
  </si>
  <si>
    <t>Будівництво освітніх установ та закладів</t>
  </si>
  <si>
    <t>Реконструкція або добудова  існуючих освітніх установ та закладів</t>
  </si>
  <si>
    <t>обсяг видатків на будівництво шкіл та дитячих дошкільних закладів</t>
  </si>
  <si>
    <t>кошторис</t>
  </si>
  <si>
    <t>Кількість об'єктів</t>
  </si>
  <si>
    <t>середні витрати на будівництво одного об'єкта</t>
  </si>
  <si>
    <t>рівень готовності об'єктів</t>
  </si>
  <si>
    <t>про виконання паспорта бюджетної програми місцевого бюджету за 2019 рік</t>
  </si>
  <si>
    <t>Начальник управління капітального будівництва</t>
  </si>
  <si>
    <t>Заступник начальника управління</t>
  </si>
  <si>
    <t>В.М.Гаман</t>
  </si>
  <si>
    <t>Відхилення між касовими видатками (наданими кредитами) та затвердженими у паспорті бюджетної програми виникли через неосвоєння коштів, у зв'язку з коротним терміном освоєння коштів.</t>
  </si>
  <si>
    <t>Розбіжність між затвердженими та досягнутими результативними показниками виникла через неосвоєня коштів</t>
  </si>
  <si>
    <t>Згідно програми здійснювалась реконструкція з надбудовою приміщень НВК №10 по вул.Водопровідній, 9А, приміщень НВО№1 по вул. Старокостянтинівське шосе,3Б, реконструкція з добудовою до приміщення СЗОШ І-ІІІ № 18 ім. В.Чорновола по вул. Кам'янецькій, 119, реконструкція з добудовою їдальні до існуючого приміщення СЗОШ І-ІІІ ступенів № 8 по вул. Я.Гальчевського, 34 та реконструкція з добудовою приміщень Хмельницького ліцею №17 під спортивну залу на вул. Героїв Майдану, 5 в м.Хмельницькому. Бюджетні призначення, виділені на 2019 рік, освоєні на 100 %. Їдальня школи СЗОШ №18 здана в експлуатацію.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</si>
</sst>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view="pageBreakPreview" zoomScale="98" zoomScaleNormal="100" zoomScaleSheetLayoutView="98" workbookViewId="0">
      <selection activeCell="G86" sqref="G86"/>
    </sheetView>
  </sheetViews>
  <sheetFormatPr defaultColWidth="13.7109375" defaultRowHeight="15" x14ac:dyDescent="0.25"/>
  <cols>
    <col min="1" max="1" width="5.85546875" customWidth="1"/>
  </cols>
  <sheetData>
    <row r="1" spans="1:13" x14ac:dyDescent="0.25">
      <c r="K1" s="29" t="s">
        <v>42</v>
      </c>
      <c r="L1" s="30"/>
      <c r="M1" s="30"/>
    </row>
    <row r="2" spans="1:13" ht="46.5" customHeight="1" x14ac:dyDescent="0.25">
      <c r="K2" s="30"/>
      <c r="L2" s="30"/>
      <c r="M2" s="30"/>
    </row>
    <row r="3" spans="1:13" ht="15.75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2.450000000000003" customHeight="1" x14ac:dyDescent="0.25">
      <c r="A4" s="28" t="s">
        <v>59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5" customFormat="1" ht="28.9" customHeight="1" x14ac:dyDescent="0.25">
      <c r="A5" s="24" t="s">
        <v>0</v>
      </c>
      <c r="B5" s="16">
        <v>15</v>
      </c>
      <c r="C5" s="24"/>
      <c r="D5" s="33" t="s">
        <v>43</v>
      </c>
      <c r="E5" s="33"/>
      <c r="F5" s="33"/>
      <c r="G5" s="33"/>
      <c r="H5" s="33"/>
      <c r="I5" s="33"/>
      <c r="J5" s="33"/>
    </row>
    <row r="6" spans="1:13" s="5" customFormat="1" x14ac:dyDescent="0.25">
      <c r="A6" s="24"/>
      <c r="B6" s="14" t="s">
        <v>41</v>
      </c>
      <c r="C6" s="24"/>
      <c r="D6" s="32" t="s">
        <v>21</v>
      </c>
      <c r="E6" s="32"/>
      <c r="F6" s="32"/>
      <c r="G6" s="32"/>
    </row>
    <row r="7" spans="1:13" s="5" customFormat="1" ht="28.15" customHeight="1" x14ac:dyDescent="0.25">
      <c r="A7" s="24" t="s">
        <v>1</v>
      </c>
      <c r="B7" s="16">
        <v>1510000</v>
      </c>
      <c r="C7" s="24"/>
      <c r="D7" s="33" t="s">
        <v>43</v>
      </c>
      <c r="E7" s="33"/>
      <c r="F7" s="33"/>
      <c r="G7" s="33"/>
      <c r="H7" s="33"/>
      <c r="I7" s="33"/>
      <c r="J7" s="33"/>
    </row>
    <row r="8" spans="1:13" s="5" customFormat="1" x14ac:dyDescent="0.25">
      <c r="A8" s="24"/>
      <c r="B8" s="14" t="s">
        <v>41</v>
      </c>
      <c r="C8" s="24"/>
      <c r="D8" s="25" t="s">
        <v>20</v>
      </c>
      <c r="E8" s="25"/>
      <c r="F8" s="25"/>
      <c r="G8" s="25"/>
    </row>
    <row r="9" spans="1:13" s="5" customFormat="1" ht="30.6" customHeight="1" x14ac:dyDescent="0.25">
      <c r="A9" s="24" t="s">
        <v>2</v>
      </c>
      <c r="B9" s="16">
        <v>1517321</v>
      </c>
      <c r="C9" s="10" t="s">
        <v>51</v>
      </c>
      <c r="D9" s="33" t="s">
        <v>52</v>
      </c>
      <c r="E9" s="33"/>
      <c r="F9" s="33"/>
      <c r="G9" s="33"/>
      <c r="H9" s="33"/>
      <c r="I9" s="33"/>
      <c r="J9" s="33"/>
    </row>
    <row r="10" spans="1:13" s="5" customFormat="1" x14ac:dyDescent="0.25">
      <c r="A10" s="24"/>
      <c r="B10" s="6" t="s">
        <v>41</v>
      </c>
      <c r="C10" s="6" t="s">
        <v>3</v>
      </c>
      <c r="D10" s="32" t="s">
        <v>22</v>
      </c>
      <c r="E10" s="32"/>
      <c r="F10" s="32"/>
      <c r="G10" s="32"/>
    </row>
    <row r="11" spans="1:13" ht="15.75" x14ac:dyDescent="0.25">
      <c r="A11" s="24" t="s">
        <v>4</v>
      </c>
      <c r="B11" s="31" t="s">
        <v>24</v>
      </c>
      <c r="C11" s="31"/>
      <c r="D11" s="31"/>
    </row>
    <row r="12" spans="1:13" ht="15.75" x14ac:dyDescent="0.25">
      <c r="A12" s="24"/>
      <c r="B12" s="31" t="s">
        <v>9</v>
      </c>
      <c r="C12" s="31"/>
      <c r="D12" s="31"/>
    </row>
    <row r="13" spans="1:13" ht="15.75" x14ac:dyDescent="0.25">
      <c r="A13" s="4"/>
    </row>
    <row r="14" spans="1:13" ht="15.75" x14ac:dyDescent="0.25">
      <c r="A14" s="4"/>
    </row>
    <row r="16" spans="1:13" ht="15.75" x14ac:dyDescent="0.25">
      <c r="B16" s="22" t="s">
        <v>25</v>
      </c>
      <c r="C16" s="22"/>
      <c r="D16" s="22"/>
      <c r="E16" s="22" t="s">
        <v>26</v>
      </c>
      <c r="F16" s="22"/>
      <c r="G16" s="22"/>
      <c r="H16" s="22" t="s">
        <v>27</v>
      </c>
      <c r="I16" s="22"/>
      <c r="J16" s="22"/>
    </row>
    <row r="17" spans="1:13" ht="31.5" x14ac:dyDescent="0.25">
      <c r="B17" s="7" t="s">
        <v>28</v>
      </c>
      <c r="C17" s="7" t="s">
        <v>29</v>
      </c>
      <c r="D17" s="7" t="s">
        <v>30</v>
      </c>
      <c r="E17" s="7" t="s">
        <v>28</v>
      </c>
      <c r="F17" s="7" t="s">
        <v>29</v>
      </c>
      <c r="G17" s="7" t="s">
        <v>30</v>
      </c>
      <c r="H17" s="7" t="s">
        <v>28</v>
      </c>
      <c r="I17" s="7" t="s">
        <v>29</v>
      </c>
      <c r="J17" s="7" t="s">
        <v>30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7"/>
      <c r="C19" s="7">
        <v>23245050</v>
      </c>
      <c r="D19" s="17">
        <v>23245050</v>
      </c>
      <c r="E19" s="7"/>
      <c r="F19" s="7">
        <v>23238356</v>
      </c>
      <c r="G19" s="7">
        <f>F19</f>
        <v>23238356</v>
      </c>
      <c r="H19" s="7"/>
      <c r="I19" s="7">
        <f>F19-C19</f>
        <v>-6694</v>
      </c>
      <c r="J19" s="7">
        <f>G19-D19</f>
        <v>-6694</v>
      </c>
    </row>
    <row r="20" spans="1:13" ht="15.75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</row>
    <row r="23" spans="1:13" ht="15.75" x14ac:dyDescent="0.25">
      <c r="A23" s="4"/>
    </row>
    <row r="24" spans="1:13" ht="15.75" x14ac:dyDescent="0.25">
      <c r="A24" s="24" t="s">
        <v>5</v>
      </c>
      <c r="B24" s="26" t="s">
        <v>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5.75" x14ac:dyDescent="0.25">
      <c r="A25" s="24"/>
      <c r="B25" s="1" t="s">
        <v>9</v>
      </c>
    </row>
    <row r="26" spans="1:13" ht="15.75" x14ac:dyDescent="0.25">
      <c r="A26" s="4"/>
    </row>
    <row r="27" spans="1:13" ht="79.5" customHeight="1" x14ac:dyDescent="0.25">
      <c r="A27" s="22" t="s">
        <v>39</v>
      </c>
      <c r="B27" s="22" t="s">
        <v>38</v>
      </c>
      <c r="C27" s="22" t="s">
        <v>25</v>
      </c>
      <c r="D27" s="22"/>
      <c r="E27" s="22"/>
      <c r="F27" s="22" t="s">
        <v>26</v>
      </c>
      <c r="G27" s="22"/>
      <c r="H27" s="22"/>
      <c r="I27" s="22" t="s">
        <v>27</v>
      </c>
      <c r="J27" s="22"/>
      <c r="K27" s="22"/>
    </row>
    <row r="28" spans="1:13" ht="31.5" x14ac:dyDescent="0.25">
      <c r="A28" s="22"/>
      <c r="B28" s="22"/>
      <c r="C28" s="7" t="s">
        <v>28</v>
      </c>
      <c r="D28" s="7" t="s">
        <v>29</v>
      </c>
      <c r="E28" s="7" t="s">
        <v>30</v>
      </c>
      <c r="F28" s="7" t="s">
        <v>28</v>
      </c>
      <c r="G28" s="7" t="s">
        <v>29</v>
      </c>
      <c r="H28" s="7" t="s">
        <v>30</v>
      </c>
      <c r="I28" s="7" t="s">
        <v>28</v>
      </c>
      <c r="J28" s="7" t="s">
        <v>29</v>
      </c>
      <c r="K28" s="7" t="s">
        <v>30</v>
      </c>
    </row>
    <row r="29" spans="1:13" ht="15.75" x14ac:dyDescent="0.25">
      <c r="A29" s="7">
        <v>1</v>
      </c>
      <c r="B29" s="7">
        <v>2</v>
      </c>
      <c r="C29" s="7">
        <v>3</v>
      </c>
      <c r="D29" s="7">
        <v>4</v>
      </c>
      <c r="E29" s="7">
        <v>5</v>
      </c>
      <c r="F29" s="7">
        <v>6</v>
      </c>
      <c r="G29" s="7">
        <v>7</v>
      </c>
      <c r="H29" s="7">
        <v>8</v>
      </c>
      <c r="I29" s="7">
        <v>9</v>
      </c>
      <c r="J29" s="7">
        <v>10</v>
      </c>
      <c r="K29" s="7">
        <v>11</v>
      </c>
    </row>
    <row r="30" spans="1:13" ht="110.25" x14ac:dyDescent="0.25">
      <c r="A30" s="7">
        <v>1</v>
      </c>
      <c r="B30" s="17" t="s">
        <v>53</v>
      </c>
      <c r="C30" s="17"/>
      <c r="D30" s="17">
        <v>23245050</v>
      </c>
      <c r="E30" s="17">
        <f>C30+D30</f>
        <v>23245050</v>
      </c>
      <c r="F30" s="7"/>
      <c r="G30" s="20">
        <v>23238356</v>
      </c>
      <c r="H30" s="7">
        <f>G30</f>
        <v>23238356</v>
      </c>
      <c r="I30" s="7"/>
      <c r="J30" s="7">
        <f>G30-D30</f>
        <v>-6694</v>
      </c>
      <c r="K30" s="7">
        <f>H30-E30</f>
        <v>-6694</v>
      </c>
    </row>
    <row r="31" spans="1:13" ht="15.75" x14ac:dyDescent="0.25">
      <c r="A31" s="7"/>
      <c r="B31" s="8" t="s">
        <v>10</v>
      </c>
      <c r="C31" s="7"/>
      <c r="D31" s="7">
        <f>SUM(D30)</f>
        <v>23245050</v>
      </c>
      <c r="E31" s="17">
        <f>SUM(E30)</f>
        <v>23245050</v>
      </c>
      <c r="F31" s="7"/>
      <c r="G31" s="7"/>
      <c r="H31" s="7"/>
      <c r="I31" s="7"/>
      <c r="J31" s="7"/>
      <c r="K31" s="7"/>
    </row>
    <row r="32" spans="1:13" ht="15.75" x14ac:dyDescent="0.25">
      <c r="A32" s="22" t="s">
        <v>31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3" ht="32.450000000000003" customHeight="1" x14ac:dyDescent="0.25">
      <c r="A33" s="22" t="s">
        <v>63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3" ht="15.75" x14ac:dyDescent="0.25">
      <c r="A34" s="4"/>
    </row>
    <row r="35" spans="1:13" ht="15.75" x14ac:dyDescent="0.25">
      <c r="A35" s="24" t="s">
        <v>6</v>
      </c>
      <c r="B35" s="26" t="s">
        <v>32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x14ac:dyDescent="0.25">
      <c r="A36" s="24"/>
      <c r="B36" s="1" t="s">
        <v>9</v>
      </c>
    </row>
    <row r="37" spans="1:13" ht="15.75" x14ac:dyDescent="0.25">
      <c r="A37" s="4"/>
    </row>
    <row r="38" spans="1:13" ht="15.75" x14ac:dyDescent="0.25">
      <c r="A38" s="4"/>
    </row>
    <row r="39" spans="1:13" ht="15.75" x14ac:dyDescent="0.25">
      <c r="B39" s="22" t="s">
        <v>11</v>
      </c>
      <c r="C39" s="22" t="s">
        <v>25</v>
      </c>
      <c r="D39" s="22"/>
      <c r="E39" s="22"/>
      <c r="F39" s="22" t="s">
        <v>26</v>
      </c>
      <c r="G39" s="22"/>
      <c r="H39" s="22"/>
      <c r="I39" s="22" t="s">
        <v>27</v>
      </c>
      <c r="J39" s="22"/>
      <c r="K39" s="22"/>
    </row>
    <row r="40" spans="1:13" ht="52.15" customHeight="1" x14ac:dyDescent="0.25">
      <c r="B40" s="22"/>
      <c r="C40" s="7" t="s">
        <v>28</v>
      </c>
      <c r="D40" s="7" t="s">
        <v>29</v>
      </c>
      <c r="E40" s="7" t="s">
        <v>30</v>
      </c>
      <c r="F40" s="7" t="s">
        <v>28</v>
      </c>
      <c r="G40" s="7" t="s">
        <v>29</v>
      </c>
      <c r="H40" s="7" t="s">
        <v>30</v>
      </c>
      <c r="I40" s="7" t="s">
        <v>28</v>
      </c>
      <c r="J40" s="7" t="s">
        <v>29</v>
      </c>
      <c r="K40" s="7" t="s">
        <v>30</v>
      </c>
    </row>
    <row r="41" spans="1:13" ht="15.75" x14ac:dyDescent="0.25"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</row>
    <row r="42" spans="1:13" ht="141.75" x14ac:dyDescent="0.25">
      <c r="B42" s="8" t="s">
        <v>44</v>
      </c>
      <c r="C42" s="8"/>
      <c r="D42" s="8">
        <v>23245050</v>
      </c>
      <c r="E42" s="8">
        <f>D42</f>
        <v>23245050</v>
      </c>
      <c r="F42" s="7"/>
      <c r="G42" s="7">
        <f>G30</f>
        <v>23238356</v>
      </c>
      <c r="H42" s="20">
        <f>H30</f>
        <v>23238356</v>
      </c>
      <c r="I42" s="7"/>
      <c r="J42" s="7">
        <f>G42-D42</f>
        <v>-6694</v>
      </c>
      <c r="K42" s="20">
        <f>H42-E42</f>
        <v>-6694</v>
      </c>
    </row>
    <row r="43" spans="1:13" ht="15.75" x14ac:dyDescent="0.25"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1:13" ht="15.75" x14ac:dyDescent="0.25">
      <c r="B44" s="8" t="s">
        <v>10</v>
      </c>
      <c r="C44" s="7"/>
      <c r="D44" s="7">
        <f>SUM(D42:D43)</f>
        <v>23245050</v>
      </c>
      <c r="E44" s="17">
        <f>SUM(E42:E43)</f>
        <v>23245050</v>
      </c>
      <c r="F44" s="20"/>
      <c r="G44" s="20">
        <f>SUM(G42:G43)</f>
        <v>23238356</v>
      </c>
      <c r="H44" s="20">
        <f>SUM(H42:H43)</f>
        <v>23238356</v>
      </c>
      <c r="I44" s="20"/>
      <c r="J44" s="20">
        <f>SUM(J42:J43)</f>
        <v>-6694</v>
      </c>
      <c r="K44" s="20">
        <f>SUM(K42:K43)</f>
        <v>-6694</v>
      </c>
    </row>
    <row r="45" spans="1:13" ht="15.75" x14ac:dyDescent="0.25">
      <c r="B45" s="22" t="s">
        <v>31</v>
      </c>
      <c r="C45" s="22"/>
      <c r="D45" s="22"/>
      <c r="E45" s="22"/>
      <c r="F45" s="22"/>
      <c r="G45" s="22"/>
      <c r="H45" s="22"/>
      <c r="I45" s="22"/>
      <c r="J45" s="22"/>
      <c r="K45" s="22"/>
    </row>
    <row r="46" spans="1:13" ht="15.75" x14ac:dyDescent="0.25">
      <c r="A46" s="4"/>
    </row>
    <row r="47" spans="1:13" ht="15.75" x14ac:dyDescent="0.25">
      <c r="A47" s="4"/>
    </row>
    <row r="48" spans="1:13" ht="15.75" x14ac:dyDescent="0.25">
      <c r="A48" s="3" t="s">
        <v>7</v>
      </c>
      <c r="B48" s="26" t="s">
        <v>33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5" ht="15.75" x14ac:dyDescent="0.25">
      <c r="A49" s="4"/>
    </row>
    <row r="50" spans="1:15" ht="15.75" x14ac:dyDescent="0.25">
      <c r="A50" s="4"/>
    </row>
    <row r="51" spans="1:15" ht="31.5" customHeight="1" x14ac:dyDescent="0.25">
      <c r="A51" s="22" t="s">
        <v>40</v>
      </c>
      <c r="B51" s="22" t="s">
        <v>34</v>
      </c>
      <c r="C51" s="22" t="s">
        <v>12</v>
      </c>
      <c r="D51" s="22" t="s">
        <v>13</v>
      </c>
      <c r="E51" s="22" t="s">
        <v>25</v>
      </c>
      <c r="F51" s="22"/>
      <c r="G51" s="22"/>
      <c r="H51" s="22" t="s">
        <v>35</v>
      </c>
      <c r="I51" s="22"/>
      <c r="J51" s="22"/>
      <c r="K51" s="22" t="s">
        <v>27</v>
      </c>
      <c r="L51" s="22"/>
      <c r="M51" s="22"/>
    </row>
    <row r="52" spans="1:15" ht="15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5" ht="31.5" x14ac:dyDescent="0.25">
      <c r="A53" s="22"/>
      <c r="B53" s="22"/>
      <c r="C53" s="22"/>
      <c r="D53" s="22"/>
      <c r="E53" s="7" t="s">
        <v>28</v>
      </c>
      <c r="F53" s="7" t="s">
        <v>29</v>
      </c>
      <c r="G53" s="7" t="s">
        <v>30</v>
      </c>
      <c r="H53" s="7" t="s">
        <v>28</v>
      </c>
      <c r="I53" s="7" t="s">
        <v>29</v>
      </c>
      <c r="J53" s="7" t="s">
        <v>30</v>
      </c>
      <c r="K53" s="7" t="s">
        <v>28</v>
      </c>
      <c r="L53" s="7" t="s">
        <v>29</v>
      </c>
      <c r="M53" s="7" t="s">
        <v>30</v>
      </c>
    </row>
    <row r="54" spans="1:15" ht="15.75" x14ac:dyDescent="0.25">
      <c r="A54" s="7">
        <v>1</v>
      </c>
      <c r="B54" s="7">
        <v>2</v>
      </c>
      <c r="C54" s="7">
        <v>3</v>
      </c>
      <c r="D54" s="7">
        <v>4</v>
      </c>
      <c r="E54" s="7">
        <v>5</v>
      </c>
      <c r="F54" s="7">
        <v>6</v>
      </c>
      <c r="G54" s="7">
        <v>7</v>
      </c>
      <c r="H54" s="7">
        <v>8</v>
      </c>
      <c r="I54" s="7">
        <v>9</v>
      </c>
      <c r="J54" s="7">
        <v>10</v>
      </c>
      <c r="K54" s="7">
        <v>11</v>
      </c>
      <c r="L54" s="7">
        <v>12</v>
      </c>
      <c r="M54" s="7">
        <v>13</v>
      </c>
    </row>
    <row r="55" spans="1:15" ht="15.75" x14ac:dyDescent="0.25">
      <c r="A55" s="7">
        <v>1</v>
      </c>
      <c r="B55" s="8" t="s">
        <v>14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5" ht="110.25" x14ac:dyDescent="0.25">
      <c r="A56" s="7"/>
      <c r="B56" s="12" t="s">
        <v>54</v>
      </c>
      <c r="C56" s="11" t="s">
        <v>47</v>
      </c>
      <c r="D56" s="11" t="s">
        <v>55</v>
      </c>
      <c r="E56" s="17"/>
      <c r="F56" s="13">
        <v>23245050</v>
      </c>
      <c r="G56" s="17">
        <f>F56</f>
        <v>23245050</v>
      </c>
      <c r="H56" s="8"/>
      <c r="I56" s="8">
        <f>G42</f>
        <v>23238356</v>
      </c>
      <c r="J56" s="8">
        <f>I56</f>
        <v>23238356</v>
      </c>
      <c r="K56" s="8"/>
      <c r="L56" s="13">
        <f>I56-F56</f>
        <v>-6694</v>
      </c>
      <c r="M56" s="20">
        <f>J56-G56</f>
        <v>-6694</v>
      </c>
    </row>
    <row r="57" spans="1:15" ht="15.75" x14ac:dyDescent="0.25">
      <c r="A57" s="22" t="s">
        <v>36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5" ht="15.75" x14ac:dyDescent="0.25">
      <c r="A58" s="22" t="s">
        <v>64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5" ht="15.75" x14ac:dyDescent="0.25">
      <c r="A59" s="7">
        <v>2</v>
      </c>
      <c r="B59" s="8" t="s">
        <v>15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5" ht="31.5" x14ac:dyDescent="0.25">
      <c r="A60" s="7"/>
      <c r="B60" s="12" t="s">
        <v>56</v>
      </c>
      <c r="C60" s="11" t="s">
        <v>45</v>
      </c>
      <c r="D60" s="11" t="s">
        <v>46</v>
      </c>
      <c r="E60" s="17"/>
      <c r="F60" s="17">
        <v>5</v>
      </c>
      <c r="G60" s="17">
        <f>F60</f>
        <v>5</v>
      </c>
      <c r="H60" s="8"/>
      <c r="I60" s="20">
        <v>5</v>
      </c>
      <c r="J60" s="20">
        <v>5</v>
      </c>
      <c r="K60" s="8"/>
      <c r="L60" s="20">
        <v>0</v>
      </c>
      <c r="M60" s="20">
        <v>0</v>
      </c>
    </row>
    <row r="61" spans="1:15" ht="15.75" x14ac:dyDescent="0.25">
      <c r="A61" s="22" t="s">
        <v>36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5" ht="15.75" x14ac:dyDescent="0.25">
      <c r="A62" s="7">
        <v>3</v>
      </c>
      <c r="B62" s="8" t="s">
        <v>16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5" ht="78.75" x14ac:dyDescent="0.25">
      <c r="A63" s="7"/>
      <c r="B63" s="12" t="s">
        <v>57</v>
      </c>
      <c r="C63" s="11" t="s">
        <v>47</v>
      </c>
      <c r="D63" s="11" t="s">
        <v>48</v>
      </c>
      <c r="E63" s="17"/>
      <c r="F63" s="17">
        <v>20978506</v>
      </c>
      <c r="G63" s="17">
        <f>F63</f>
        <v>20978506</v>
      </c>
      <c r="H63" s="8"/>
      <c r="I63" s="8">
        <f>F63</f>
        <v>20978506</v>
      </c>
      <c r="J63" s="8">
        <f>G63</f>
        <v>20978506</v>
      </c>
      <c r="K63" s="8"/>
      <c r="L63" s="20">
        <v>0</v>
      </c>
      <c r="M63" s="20">
        <v>0</v>
      </c>
      <c r="O63" s="21"/>
    </row>
    <row r="64" spans="1:15" ht="15.75" x14ac:dyDescent="0.25">
      <c r="A64" s="22" t="s">
        <v>36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ht="15.75" x14ac:dyDescent="0.25">
      <c r="A65" s="7">
        <v>4</v>
      </c>
      <c r="B65" s="8" t="s">
        <v>17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47.25" x14ac:dyDescent="0.25">
      <c r="A66" s="7"/>
      <c r="B66" s="12" t="s">
        <v>58</v>
      </c>
      <c r="C66" s="11" t="s">
        <v>49</v>
      </c>
      <c r="D66" s="11" t="s">
        <v>48</v>
      </c>
      <c r="E66" s="17"/>
      <c r="F66" s="17">
        <v>46</v>
      </c>
      <c r="G66" s="17">
        <f>F66</f>
        <v>46</v>
      </c>
      <c r="H66" s="8"/>
      <c r="I66" s="20">
        <v>46</v>
      </c>
      <c r="J66" s="20">
        <v>46</v>
      </c>
      <c r="K66" s="8"/>
      <c r="L66" s="20">
        <v>0</v>
      </c>
      <c r="M66" s="20">
        <v>0</v>
      </c>
    </row>
    <row r="67" spans="1:13" ht="15.75" x14ac:dyDescent="0.25">
      <c r="A67" s="22" t="s">
        <v>36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1:13" ht="15.75" x14ac:dyDescent="0.25">
      <c r="A68" s="22" t="s">
        <v>37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ht="63.6" customHeight="1" x14ac:dyDescent="0.25">
      <c r="A69" s="27" t="s">
        <v>65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1:13" ht="15.75" x14ac:dyDescent="0.25">
      <c r="A70" s="4"/>
    </row>
    <row r="71" spans="1:13" ht="15.75" x14ac:dyDescent="0.25">
      <c r="A71" s="26" t="s">
        <v>60</v>
      </c>
      <c r="B71" s="26"/>
      <c r="C71" s="26"/>
      <c r="D71" s="26"/>
      <c r="E71" s="26"/>
      <c r="F71" s="26"/>
      <c r="G71" s="26"/>
      <c r="H71" s="19"/>
      <c r="J71" s="23" t="s">
        <v>50</v>
      </c>
      <c r="K71" s="23"/>
      <c r="L71" s="23"/>
      <c r="M71" s="23"/>
    </row>
    <row r="72" spans="1:13" ht="15.75" x14ac:dyDescent="0.25">
      <c r="A72" s="18"/>
      <c r="B72" s="15"/>
      <c r="C72" s="15"/>
      <c r="D72" s="18"/>
      <c r="H72" s="9" t="s">
        <v>18</v>
      </c>
      <c r="J72" s="25" t="s">
        <v>19</v>
      </c>
      <c r="K72" s="25"/>
      <c r="L72" s="25"/>
      <c r="M72" s="25"/>
    </row>
    <row r="73" spans="1:13" ht="15" customHeight="1" x14ac:dyDescent="0.25">
      <c r="A73" s="2"/>
      <c r="D73" s="18"/>
    </row>
    <row r="74" spans="1:13" ht="15.75" x14ac:dyDescent="0.25">
      <c r="A74" s="26" t="s">
        <v>61</v>
      </c>
      <c r="B74" s="26"/>
      <c r="C74" s="26"/>
      <c r="D74" s="26"/>
      <c r="E74" s="26"/>
      <c r="F74" s="26"/>
      <c r="G74" s="26"/>
      <c r="H74" s="19"/>
      <c r="J74" s="23" t="s">
        <v>62</v>
      </c>
      <c r="K74" s="23"/>
      <c r="L74" s="23"/>
      <c r="M74" s="23"/>
    </row>
    <row r="75" spans="1:13" ht="15.75" customHeight="1" x14ac:dyDescent="0.25">
      <c r="A75" s="18"/>
      <c r="B75" s="18"/>
      <c r="C75" s="18"/>
      <c r="D75" s="18"/>
      <c r="E75" s="18"/>
      <c r="F75" s="18"/>
      <c r="G75" s="18"/>
      <c r="H75" s="9" t="s">
        <v>18</v>
      </c>
      <c r="J75" s="25" t="s">
        <v>19</v>
      </c>
      <c r="K75" s="25"/>
      <c r="L75" s="25"/>
      <c r="M75" s="25"/>
    </row>
  </sheetData>
  <mergeCells count="57">
    <mergeCell ref="K1:M2"/>
    <mergeCell ref="A5:A6"/>
    <mergeCell ref="A7:A8"/>
    <mergeCell ref="A9:A10"/>
    <mergeCell ref="C5:C6"/>
    <mergeCell ref="D8:G8"/>
    <mergeCell ref="D10:G10"/>
    <mergeCell ref="D5:J5"/>
    <mergeCell ref="D7:J7"/>
    <mergeCell ref="D9:J9"/>
    <mergeCell ref="D6:G6"/>
    <mergeCell ref="C7:C8"/>
    <mergeCell ref="A3:M3"/>
    <mergeCell ref="A24:A25"/>
    <mergeCell ref="H16:J16"/>
    <mergeCell ref="B48:M48"/>
    <mergeCell ref="E16:G16"/>
    <mergeCell ref="A11:A12"/>
    <mergeCell ref="B35:M35"/>
    <mergeCell ref="B12:D12"/>
    <mergeCell ref="B11:D11"/>
    <mergeCell ref="B24:M24"/>
    <mergeCell ref="F27:H27"/>
    <mergeCell ref="B45:K45"/>
    <mergeCell ref="A27:A28"/>
    <mergeCell ref="B27:B28"/>
    <mergeCell ref="B16:D16"/>
    <mergeCell ref="A4:M4"/>
    <mergeCell ref="C27:E27"/>
    <mergeCell ref="A67:M67"/>
    <mergeCell ref="C51:C53"/>
    <mergeCell ref="A51:A53"/>
    <mergeCell ref="E51:G52"/>
    <mergeCell ref="I27:K27"/>
    <mergeCell ref="K51:M52"/>
    <mergeCell ref="B39:B40"/>
    <mergeCell ref="C39:E39"/>
    <mergeCell ref="A58:M58"/>
    <mergeCell ref="B51:B53"/>
    <mergeCell ref="D51:D53"/>
    <mergeCell ref="J74:M74"/>
    <mergeCell ref="J75:M75"/>
    <mergeCell ref="A74:G74"/>
    <mergeCell ref="J72:M72"/>
    <mergeCell ref="A71:G71"/>
    <mergeCell ref="A32:K32"/>
    <mergeCell ref="A68:M68"/>
    <mergeCell ref="J71:M71"/>
    <mergeCell ref="A61:M61"/>
    <mergeCell ref="A64:M64"/>
    <mergeCell ref="A33:K33"/>
    <mergeCell ref="A57:M57"/>
    <mergeCell ref="I39:K39"/>
    <mergeCell ref="A35:A36"/>
    <mergeCell ref="F39:H39"/>
    <mergeCell ref="H51:J52"/>
    <mergeCell ref="A69:M69"/>
  </mergeCells>
  <pageMargins left="0.19" right="0.18" top="0.53" bottom="0.31" header="0.3" footer="0.3"/>
  <pageSetup paperSize="9" scale="84" fitToHeight="0" orientation="landscape" verticalDpi="0" r:id="rId1"/>
  <rowBreaks count="1" manualBreakCount="1"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1517321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2020-02-04T15:00:07Z</cp:lastPrinted>
  <dcterms:created xsi:type="dcterms:W3CDTF">2018-12-28T08:43:53Z</dcterms:created>
  <dcterms:modified xsi:type="dcterms:W3CDTF">2020-02-04T16:26:03Z</dcterms:modified>
</cp:coreProperties>
</file>