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КБ звіти\"/>
    </mc:Choice>
  </mc:AlternateContent>
  <bookViews>
    <workbookView xWindow="0" yWindow="0" windowWidth="24000" windowHeight="9780"/>
  </bookViews>
  <sheets>
    <sheet name="1517325" sheetId="2" r:id="rId1"/>
  </sheets>
  <calcPr calcId="152511"/>
</workbook>
</file>

<file path=xl/calcChain.xml><?xml version="1.0" encoding="utf-8"?>
<calcChain xmlns="http://schemas.openxmlformats.org/spreadsheetml/2006/main">
  <c r="M63" i="2" l="1"/>
  <c r="L63" i="2"/>
  <c r="M60" i="2"/>
  <c r="L60" i="2"/>
  <c r="J60" i="2"/>
  <c r="I60" i="2"/>
  <c r="M54" i="2"/>
  <c r="L54" i="2"/>
  <c r="J54" i="2"/>
  <c r="I54" i="2"/>
  <c r="G42" i="2"/>
  <c r="H42" i="2"/>
  <c r="G30" i="2"/>
  <c r="H30" i="2"/>
  <c r="J30" i="2"/>
  <c r="K30" i="2"/>
  <c r="J41" i="2"/>
  <c r="J42" i="2" s="1"/>
  <c r="H41" i="2"/>
  <c r="G41" i="2"/>
  <c r="K29" i="2"/>
  <c r="J29" i="2"/>
  <c r="H29" i="2"/>
  <c r="G29" i="2"/>
  <c r="G63" i="2"/>
  <c r="G60" i="2"/>
  <c r="G57" i="2"/>
  <c r="G54" i="2"/>
  <c r="D42" i="2"/>
  <c r="E41" i="2"/>
  <c r="K41" i="2" s="1"/>
  <c r="K42" i="2" s="1"/>
  <c r="D30" i="2"/>
  <c r="E29" i="2"/>
  <c r="E30" i="2"/>
  <c r="D18" i="2"/>
  <c r="J18" i="2" s="1"/>
  <c r="I18" i="2" l="1"/>
  <c r="E42" i="2"/>
</calcChain>
</file>

<file path=xl/sharedStrings.xml><?xml version="1.0" encoding="utf-8"?>
<sst xmlns="http://schemas.openxmlformats.org/spreadsheetml/2006/main" count="120" uniqueCount="64">
  <si>
    <t>1.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</si>
  <si>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</si>
  <si>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</si>
  <si>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</si>
  <si>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</si>
  <si>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</si>
  <si>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</si>
  <si>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</si>
  <si>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</si>
  <si>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</si>
  <si>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</si>
  <si>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</si>
  <si>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</si>
  <si>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</si>
  <si>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</si>
  <si>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</si>
  <si>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</si>
  <si>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</si>
  <si>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</si>
  <si>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</si>
  <si>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</si>
  <si>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</si>
  <si>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</si>
  <si>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</si>
  <si>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</si>
  <si>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</si>
  <si>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</si>
  <si>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</si>
  <si>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</si>
  <si>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</si>
  <si>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</si>
  <si>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</si>
  <si>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</si>
  <si>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</si>
  <si>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</si>
  <si>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</si>
  <si>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</si>
  <si>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</si>
  <si>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</si>
  <si>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</si>
  <si>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</si>
  <si>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(код)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</si>
  <si>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</si>
  <si>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Управління капітального будівництва департаменту архітектури, містобудування та земельних ресурсів</t>
  </si>
  <si>
    <t>Програма економічного та соціального розвитку міста Хмельницького на 2019 рік</t>
  </si>
  <si>
    <t>кількість об'єктів</t>
  </si>
  <si>
    <t>од.</t>
  </si>
  <si>
    <t>рішення сесії</t>
  </si>
  <si>
    <t>середні витрати</t>
  </si>
  <si>
    <t>грн.</t>
  </si>
  <si>
    <t>розрахунок</t>
  </si>
  <si>
    <t>рівень готовності</t>
  </si>
  <si>
    <t>%</t>
  </si>
  <si>
    <t>Т.М.Поліщук</t>
  </si>
  <si>
    <t>0443</t>
  </si>
  <si>
    <t>Будівництво споруд, установ та закладів фізичної культури і спорту</t>
  </si>
  <si>
    <t>кошторис</t>
  </si>
  <si>
    <t xml:space="preserve"> Обсяг видатків на будівництво </t>
  </si>
  <si>
    <t>про виконання паспорта бюджетної програми місцевого бюджету за 2019 рік</t>
  </si>
  <si>
    <t>Начальник управління капітального будівництва</t>
  </si>
  <si>
    <t>Заступник начальника управління</t>
  </si>
  <si>
    <t>В.М.Гаман</t>
  </si>
  <si>
    <t>Відхилення між касовими видатками (наданими кредитами) та затвердженими у паспорті бюджетної програми виникли у зв'язку з економією коштів при коригування ПКД на будівництво залу боксу.</t>
  </si>
  <si>
    <t>По програмі виділялися кошти на будівництво спеціалізованого залу боксу на території спортивного комплексу "Поділля" ДЮСШ № 1 по вул. Проскурівській, 81 та на виготовлення ПКД на будівництво Льодового палацу по вул.Прибузькій, 7/3А в м.Хмельницькому. Бюджетні призначення на виготовлення ПКД на будівництва Льодового палацу освєні в повному обсязі. Кошти на будівництво залу боксу були зекономлені при коригуванні ПКД.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</si>
</sst>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view="pageBreakPreview" zoomScale="71" zoomScaleNormal="100" zoomScaleSheetLayoutView="71" workbookViewId="0">
      <selection activeCell="D42" sqref="D42"/>
    </sheetView>
  </sheetViews>
  <sheetFormatPr defaultColWidth="13.7109375" defaultRowHeight="15" x14ac:dyDescent="0.25"/>
  <cols>
    <col min="1" max="1" width="5.85546875" customWidth="1"/>
  </cols>
  <sheetData>
    <row r="1" spans="1:13" x14ac:dyDescent="0.25">
      <c r="K1" s="27" t="s">
        <v>42</v>
      </c>
      <c r="L1" s="28"/>
      <c r="M1" s="28"/>
    </row>
    <row r="2" spans="1:13" ht="46.5" customHeight="1" x14ac:dyDescent="0.25">
      <c r="K2" s="28"/>
      <c r="L2" s="28"/>
      <c r="M2" s="28"/>
    </row>
    <row r="3" spans="1:13" ht="15.75" x14ac:dyDescent="0.25">
      <c r="A3" s="26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.75" x14ac:dyDescent="0.25">
      <c r="A4" s="26" t="s">
        <v>58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5" customFormat="1" ht="28.9" customHeight="1" x14ac:dyDescent="0.25">
      <c r="A5" s="29" t="s">
        <v>0</v>
      </c>
      <c r="B5" s="14">
        <v>15</v>
      </c>
      <c r="C5" s="29"/>
      <c r="D5" s="19" t="s">
        <v>43</v>
      </c>
      <c r="E5" s="19"/>
      <c r="F5" s="19"/>
      <c r="G5" s="19"/>
      <c r="H5" s="19"/>
      <c r="I5" s="19"/>
      <c r="J5" s="19"/>
      <c r="K5" s="19"/>
    </row>
    <row r="6" spans="1:13" s="5" customFormat="1" x14ac:dyDescent="0.25">
      <c r="A6" s="29"/>
      <c r="B6" s="13" t="s">
        <v>41</v>
      </c>
      <c r="C6" s="29"/>
      <c r="D6" s="18" t="s">
        <v>21</v>
      </c>
      <c r="E6" s="18"/>
      <c r="F6" s="18"/>
      <c r="G6" s="18"/>
    </row>
    <row r="7" spans="1:13" s="5" customFormat="1" ht="28.15" customHeight="1" x14ac:dyDescent="0.25">
      <c r="A7" s="29" t="s">
        <v>1</v>
      </c>
      <c r="B7" s="14">
        <v>1510000</v>
      </c>
      <c r="C7" s="29"/>
      <c r="D7" s="19" t="s">
        <v>43</v>
      </c>
      <c r="E7" s="19"/>
      <c r="F7" s="19"/>
      <c r="G7" s="19"/>
      <c r="H7" s="19"/>
      <c r="I7" s="19"/>
      <c r="J7" s="19"/>
      <c r="K7" s="19"/>
    </row>
    <row r="8" spans="1:13" s="5" customFormat="1" x14ac:dyDescent="0.25">
      <c r="A8" s="29"/>
      <c r="B8" s="13" t="s">
        <v>41</v>
      </c>
      <c r="C8" s="29"/>
      <c r="D8" s="24" t="s">
        <v>20</v>
      </c>
      <c r="E8" s="24"/>
      <c r="F8" s="24"/>
      <c r="G8" s="24"/>
    </row>
    <row r="9" spans="1:13" s="5" customFormat="1" ht="24.6" customHeight="1" x14ac:dyDescent="0.25">
      <c r="A9" s="29" t="s">
        <v>2</v>
      </c>
      <c r="B9" s="14">
        <v>1517325</v>
      </c>
      <c r="C9" s="10" t="s">
        <v>54</v>
      </c>
      <c r="D9" s="19" t="s">
        <v>55</v>
      </c>
      <c r="E9" s="19"/>
      <c r="F9" s="19"/>
      <c r="G9" s="19"/>
      <c r="H9" s="19"/>
      <c r="I9" s="19"/>
      <c r="J9" s="19"/>
    </row>
    <row r="10" spans="1:13" s="5" customFormat="1" x14ac:dyDescent="0.25">
      <c r="A10" s="29"/>
      <c r="B10" s="6" t="s">
        <v>41</v>
      </c>
      <c r="C10" s="6" t="s">
        <v>3</v>
      </c>
      <c r="D10" s="18" t="s">
        <v>22</v>
      </c>
      <c r="E10" s="18"/>
      <c r="F10" s="18"/>
      <c r="G10" s="18"/>
    </row>
    <row r="11" spans="1:13" ht="15.75" x14ac:dyDescent="0.25">
      <c r="A11" s="29" t="s">
        <v>4</v>
      </c>
      <c r="B11" s="21" t="s">
        <v>24</v>
      </c>
      <c r="C11" s="21"/>
      <c r="D11" s="21"/>
    </row>
    <row r="12" spans="1:13" ht="15.75" x14ac:dyDescent="0.25">
      <c r="A12" s="29"/>
      <c r="B12" s="21" t="s">
        <v>9</v>
      </c>
      <c r="C12" s="21"/>
      <c r="D12" s="21"/>
    </row>
    <row r="13" spans="1:13" ht="15.75" x14ac:dyDescent="0.25">
      <c r="A13" s="4"/>
    </row>
    <row r="15" spans="1:13" ht="15.75" x14ac:dyDescent="0.25">
      <c r="B15" s="25" t="s">
        <v>25</v>
      </c>
      <c r="C15" s="25"/>
      <c r="D15" s="25"/>
      <c r="E15" s="25" t="s">
        <v>26</v>
      </c>
      <c r="F15" s="25"/>
      <c r="G15" s="25"/>
      <c r="H15" s="25" t="s">
        <v>27</v>
      </c>
      <c r="I15" s="25"/>
      <c r="J15" s="25"/>
    </row>
    <row r="16" spans="1:13" ht="31.5" x14ac:dyDescent="0.25">
      <c r="B16" s="7" t="s">
        <v>28</v>
      </c>
      <c r="C16" s="7" t="s">
        <v>29</v>
      </c>
      <c r="D16" s="7" t="s">
        <v>30</v>
      </c>
      <c r="E16" s="7" t="s">
        <v>28</v>
      </c>
      <c r="F16" s="7" t="s">
        <v>29</v>
      </c>
      <c r="G16" s="7" t="s">
        <v>30</v>
      </c>
      <c r="H16" s="7" t="s">
        <v>28</v>
      </c>
      <c r="I16" s="7" t="s">
        <v>29</v>
      </c>
      <c r="J16" s="7" t="s">
        <v>30</v>
      </c>
    </row>
    <row r="17" spans="1:13" ht="15.75" x14ac:dyDescent="0.25"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</row>
    <row r="18" spans="1:13" ht="15.75" x14ac:dyDescent="0.25">
      <c r="B18" s="7"/>
      <c r="C18" s="7">
        <v>250000</v>
      </c>
      <c r="D18" s="7">
        <f>C18</f>
        <v>250000</v>
      </c>
      <c r="E18" s="7"/>
      <c r="F18" s="7">
        <v>231851</v>
      </c>
      <c r="G18" s="17">
        <v>231851</v>
      </c>
      <c r="H18" s="7"/>
      <c r="I18" s="7">
        <f>F18-C18</f>
        <v>-18149</v>
      </c>
      <c r="J18" s="17">
        <f>G18-D18</f>
        <v>-18149</v>
      </c>
    </row>
    <row r="19" spans="1:13" ht="15.75" x14ac:dyDescent="0.25">
      <c r="B19" s="7"/>
      <c r="C19" s="7"/>
      <c r="D19" s="7"/>
      <c r="E19" s="7"/>
      <c r="F19" s="7"/>
      <c r="G19" s="7"/>
      <c r="H19" s="7"/>
      <c r="I19" s="7"/>
      <c r="J19" s="7"/>
    </row>
    <row r="20" spans="1:13" ht="15.75" x14ac:dyDescent="0.25">
      <c r="B20" s="7"/>
      <c r="C20" s="7"/>
      <c r="D20" s="7"/>
      <c r="E20" s="7"/>
      <c r="F20" s="7"/>
      <c r="G20" s="7"/>
      <c r="H20" s="7"/>
      <c r="I20" s="7"/>
      <c r="J20" s="7"/>
    </row>
    <row r="21" spans="1:13" ht="15.75" x14ac:dyDescent="0.25">
      <c r="A21" s="4"/>
      <c r="B21" s="7"/>
      <c r="C21" s="7"/>
      <c r="D21" s="7"/>
      <c r="E21" s="7"/>
      <c r="F21" s="7"/>
      <c r="G21" s="7"/>
      <c r="H21" s="7"/>
      <c r="I21" s="7"/>
      <c r="J21" s="7"/>
    </row>
    <row r="22" spans="1:13" ht="15.75" x14ac:dyDescent="0.25">
      <c r="A22" s="4"/>
    </row>
    <row r="23" spans="1:13" ht="15.75" x14ac:dyDescent="0.25">
      <c r="A23" s="29" t="s">
        <v>5</v>
      </c>
      <c r="B23" s="22" t="s">
        <v>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15.75" x14ac:dyDescent="0.25">
      <c r="A24" s="29"/>
      <c r="B24" s="1" t="s">
        <v>9</v>
      </c>
    </row>
    <row r="25" spans="1:13" ht="15.75" x14ac:dyDescent="0.25">
      <c r="A25" s="4"/>
    </row>
    <row r="26" spans="1:13" ht="79.5" customHeight="1" x14ac:dyDescent="0.25">
      <c r="A26" s="25" t="s">
        <v>39</v>
      </c>
      <c r="B26" s="25" t="s">
        <v>38</v>
      </c>
      <c r="C26" s="25" t="s">
        <v>25</v>
      </c>
      <c r="D26" s="25"/>
      <c r="E26" s="25"/>
      <c r="F26" s="25" t="s">
        <v>26</v>
      </c>
      <c r="G26" s="25"/>
      <c r="H26" s="25"/>
      <c r="I26" s="25" t="s">
        <v>27</v>
      </c>
      <c r="J26" s="25"/>
      <c r="K26" s="25"/>
    </row>
    <row r="27" spans="1:13" ht="31.5" x14ac:dyDescent="0.25">
      <c r="A27" s="25"/>
      <c r="B27" s="25"/>
      <c r="C27" s="7" t="s">
        <v>28</v>
      </c>
      <c r="D27" s="7" t="s">
        <v>29</v>
      </c>
      <c r="E27" s="7" t="s">
        <v>30</v>
      </c>
      <c r="F27" s="7" t="s">
        <v>28</v>
      </c>
      <c r="G27" s="7" t="s">
        <v>29</v>
      </c>
      <c r="H27" s="7" t="s">
        <v>30</v>
      </c>
      <c r="I27" s="7" t="s">
        <v>28</v>
      </c>
      <c r="J27" s="7" t="s">
        <v>29</v>
      </c>
      <c r="K27" s="7" t="s">
        <v>30</v>
      </c>
    </row>
    <row r="28" spans="1:13" ht="15.75" x14ac:dyDescent="0.25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7">
        <v>8</v>
      </c>
      <c r="I28" s="7">
        <v>9</v>
      </c>
      <c r="J28" s="7">
        <v>10</v>
      </c>
      <c r="K28" s="7">
        <v>11</v>
      </c>
    </row>
    <row r="29" spans="1:13" ht="110.25" x14ac:dyDescent="0.25">
      <c r="A29" s="7"/>
      <c r="B29" s="12" t="s">
        <v>55</v>
      </c>
      <c r="C29" s="12"/>
      <c r="D29" s="12">
        <v>250000</v>
      </c>
      <c r="E29" s="12">
        <f>C29+D29</f>
        <v>250000</v>
      </c>
      <c r="F29" s="7"/>
      <c r="G29" s="7">
        <f>F18</f>
        <v>231851</v>
      </c>
      <c r="H29" s="17">
        <f>G18</f>
        <v>231851</v>
      </c>
      <c r="I29" s="7"/>
      <c r="J29" s="7">
        <f>G29-D29</f>
        <v>-18149</v>
      </c>
      <c r="K29" s="17">
        <f>H29-E29</f>
        <v>-18149</v>
      </c>
    </row>
    <row r="30" spans="1:13" ht="15.75" x14ac:dyDescent="0.25">
      <c r="A30" s="7"/>
      <c r="B30" s="8" t="s">
        <v>10</v>
      </c>
      <c r="C30" s="7"/>
      <c r="D30" s="7">
        <f>SUM(D29)</f>
        <v>250000</v>
      </c>
      <c r="E30" s="12">
        <f>SUM(E29)</f>
        <v>250000</v>
      </c>
      <c r="F30" s="17"/>
      <c r="G30" s="17">
        <f t="shared" ref="G30:K30" si="0">SUM(G29)</f>
        <v>231851</v>
      </c>
      <c r="H30" s="17">
        <f t="shared" si="0"/>
        <v>231851</v>
      </c>
      <c r="I30" s="17"/>
      <c r="J30" s="17">
        <f t="shared" si="0"/>
        <v>-18149</v>
      </c>
      <c r="K30" s="17">
        <f t="shared" si="0"/>
        <v>-18149</v>
      </c>
    </row>
    <row r="31" spans="1:13" ht="15.75" x14ac:dyDescent="0.25">
      <c r="A31" s="25" t="s">
        <v>31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13" ht="33" customHeight="1" x14ac:dyDescent="0.25">
      <c r="A32" s="23" t="s">
        <v>62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3" ht="15.75" x14ac:dyDescent="0.25">
      <c r="A33" s="4"/>
    </row>
    <row r="34" spans="1:13" ht="15.75" x14ac:dyDescent="0.25">
      <c r="A34" s="29" t="s">
        <v>6</v>
      </c>
      <c r="B34" s="22" t="s">
        <v>32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5.75" x14ac:dyDescent="0.25">
      <c r="A35" s="29"/>
      <c r="B35" s="1" t="s">
        <v>9</v>
      </c>
    </row>
    <row r="36" spans="1:13" ht="15.75" x14ac:dyDescent="0.25">
      <c r="A36" s="4"/>
    </row>
    <row r="37" spans="1:13" ht="15.75" x14ac:dyDescent="0.25">
      <c r="A37" s="4"/>
    </row>
    <row r="38" spans="1:13" ht="15.75" x14ac:dyDescent="0.25">
      <c r="B38" s="25" t="s">
        <v>11</v>
      </c>
      <c r="C38" s="25" t="s">
        <v>25</v>
      </c>
      <c r="D38" s="25"/>
      <c r="E38" s="25"/>
      <c r="F38" s="25" t="s">
        <v>26</v>
      </c>
      <c r="G38" s="25"/>
      <c r="H38" s="25"/>
      <c r="I38" s="25" t="s">
        <v>27</v>
      </c>
      <c r="J38" s="25"/>
      <c r="K38" s="25"/>
    </row>
    <row r="39" spans="1:13" ht="52.9" customHeight="1" x14ac:dyDescent="0.25">
      <c r="B39" s="25"/>
      <c r="C39" s="7" t="s">
        <v>28</v>
      </c>
      <c r="D39" s="7" t="s">
        <v>29</v>
      </c>
      <c r="E39" s="7" t="s">
        <v>30</v>
      </c>
      <c r="F39" s="7" t="s">
        <v>28</v>
      </c>
      <c r="G39" s="7" t="s">
        <v>29</v>
      </c>
      <c r="H39" s="7" t="s">
        <v>30</v>
      </c>
      <c r="I39" s="7" t="s">
        <v>28</v>
      </c>
      <c r="J39" s="7" t="s">
        <v>29</v>
      </c>
      <c r="K39" s="7" t="s">
        <v>30</v>
      </c>
    </row>
    <row r="40" spans="1:13" ht="15.75" x14ac:dyDescent="0.25">
      <c r="B40" s="7">
        <v>1</v>
      </c>
      <c r="C40" s="7">
        <v>2</v>
      </c>
      <c r="D40" s="7">
        <v>3</v>
      </c>
      <c r="E40" s="7">
        <v>4</v>
      </c>
      <c r="F40" s="7">
        <v>5</v>
      </c>
      <c r="G40" s="7">
        <v>6</v>
      </c>
      <c r="H40" s="7">
        <v>7</v>
      </c>
      <c r="I40" s="7">
        <v>8</v>
      </c>
      <c r="J40" s="7">
        <v>9</v>
      </c>
      <c r="K40" s="7">
        <v>10</v>
      </c>
    </row>
    <row r="41" spans="1:13" ht="141.75" x14ac:dyDescent="0.25">
      <c r="B41" s="8" t="s">
        <v>44</v>
      </c>
      <c r="C41" s="8"/>
      <c r="D41" s="8">
        <v>250000</v>
      </c>
      <c r="E41" s="8">
        <f>D41</f>
        <v>250000</v>
      </c>
      <c r="F41" s="7"/>
      <c r="G41" s="7">
        <f>G29</f>
        <v>231851</v>
      </c>
      <c r="H41" s="17">
        <f>H29</f>
        <v>231851</v>
      </c>
      <c r="I41" s="7"/>
      <c r="J41" s="7">
        <f>G41-D41</f>
        <v>-18149</v>
      </c>
      <c r="K41" s="17">
        <f>H41-E41</f>
        <v>-18149</v>
      </c>
    </row>
    <row r="42" spans="1:13" ht="15.75" x14ac:dyDescent="0.25">
      <c r="B42" s="8" t="s">
        <v>10</v>
      </c>
      <c r="C42" s="7"/>
      <c r="D42" s="7">
        <f>SUM(D41)</f>
        <v>250000</v>
      </c>
      <c r="E42" s="12">
        <f>SUM(E41)</f>
        <v>250000</v>
      </c>
      <c r="F42" s="17"/>
      <c r="G42" s="17">
        <f t="shared" ref="G42:K42" si="1">SUM(G41)</f>
        <v>231851</v>
      </c>
      <c r="H42" s="17">
        <f t="shared" si="1"/>
        <v>231851</v>
      </c>
      <c r="I42" s="17"/>
      <c r="J42" s="17">
        <f t="shared" si="1"/>
        <v>-18149</v>
      </c>
      <c r="K42" s="17">
        <f t="shared" si="1"/>
        <v>-18149</v>
      </c>
    </row>
    <row r="43" spans="1:13" ht="15.75" x14ac:dyDescent="0.25">
      <c r="B43" s="25" t="s">
        <v>31</v>
      </c>
      <c r="C43" s="25"/>
      <c r="D43" s="25"/>
      <c r="E43" s="25"/>
      <c r="F43" s="25"/>
      <c r="G43" s="25"/>
      <c r="H43" s="25"/>
      <c r="I43" s="25"/>
      <c r="J43" s="25"/>
      <c r="K43" s="25"/>
    </row>
    <row r="44" spans="1:13" ht="15.75" x14ac:dyDescent="0.25">
      <c r="A44" s="4"/>
    </row>
    <row r="45" spans="1:13" ht="15.75" x14ac:dyDescent="0.25">
      <c r="A45" s="4"/>
    </row>
    <row r="46" spans="1:13" ht="15.75" x14ac:dyDescent="0.25">
      <c r="A46" s="3" t="s">
        <v>7</v>
      </c>
      <c r="B46" s="22" t="s">
        <v>33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3" ht="15.75" x14ac:dyDescent="0.25">
      <c r="A47" s="4"/>
    </row>
    <row r="48" spans="1:13" ht="15.75" x14ac:dyDescent="0.25">
      <c r="A48" s="4"/>
    </row>
    <row r="49" spans="1:13" ht="31.5" customHeight="1" x14ac:dyDescent="0.25">
      <c r="A49" s="25" t="s">
        <v>40</v>
      </c>
      <c r="B49" s="25" t="s">
        <v>34</v>
      </c>
      <c r="C49" s="25" t="s">
        <v>12</v>
      </c>
      <c r="D49" s="25" t="s">
        <v>13</v>
      </c>
      <c r="E49" s="25" t="s">
        <v>25</v>
      </c>
      <c r="F49" s="25"/>
      <c r="G49" s="25"/>
      <c r="H49" s="25" t="s">
        <v>35</v>
      </c>
      <c r="I49" s="25"/>
      <c r="J49" s="25"/>
      <c r="K49" s="25" t="s">
        <v>27</v>
      </c>
      <c r="L49" s="25"/>
      <c r="M49" s="25"/>
    </row>
    <row r="50" spans="1:13" ht="15.75" customHeight="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3" ht="31.5" x14ac:dyDescent="0.25">
      <c r="A51" s="25"/>
      <c r="B51" s="25"/>
      <c r="C51" s="25"/>
      <c r="D51" s="25"/>
      <c r="E51" s="7" t="s">
        <v>28</v>
      </c>
      <c r="F51" s="7" t="s">
        <v>29</v>
      </c>
      <c r="G51" s="7" t="s">
        <v>30</v>
      </c>
      <c r="H51" s="7" t="s">
        <v>28</v>
      </c>
      <c r="I51" s="7" t="s">
        <v>29</v>
      </c>
      <c r="J51" s="7" t="s">
        <v>30</v>
      </c>
      <c r="K51" s="7" t="s">
        <v>28</v>
      </c>
      <c r="L51" s="7" t="s">
        <v>29</v>
      </c>
      <c r="M51" s="7" t="s">
        <v>30</v>
      </c>
    </row>
    <row r="52" spans="1:13" ht="15.75" x14ac:dyDescent="0.25">
      <c r="A52" s="7">
        <v>1</v>
      </c>
      <c r="B52" s="7">
        <v>2</v>
      </c>
      <c r="C52" s="7">
        <v>3</v>
      </c>
      <c r="D52" s="7">
        <v>4</v>
      </c>
      <c r="E52" s="7">
        <v>5</v>
      </c>
      <c r="F52" s="7">
        <v>6</v>
      </c>
      <c r="G52" s="7">
        <v>7</v>
      </c>
      <c r="H52" s="7">
        <v>8</v>
      </c>
      <c r="I52" s="7">
        <v>9</v>
      </c>
      <c r="J52" s="7">
        <v>10</v>
      </c>
      <c r="K52" s="7">
        <v>11</v>
      </c>
      <c r="L52" s="7">
        <v>12</v>
      </c>
      <c r="M52" s="7">
        <v>13</v>
      </c>
    </row>
    <row r="53" spans="1:13" ht="15.75" x14ac:dyDescent="0.25">
      <c r="A53" s="7">
        <v>1</v>
      </c>
      <c r="B53" s="8" t="s">
        <v>14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ht="47.25" x14ac:dyDescent="0.25">
      <c r="A54" s="7"/>
      <c r="B54" s="8" t="s">
        <v>57</v>
      </c>
      <c r="C54" s="12" t="s">
        <v>49</v>
      </c>
      <c r="D54" s="12" t="s">
        <v>56</v>
      </c>
      <c r="E54" s="12"/>
      <c r="F54" s="12">
        <v>250000</v>
      </c>
      <c r="G54" s="12">
        <f>E54+F54</f>
        <v>250000</v>
      </c>
      <c r="H54" s="8"/>
      <c r="I54" s="8">
        <f>G41</f>
        <v>231851</v>
      </c>
      <c r="J54" s="8">
        <f>H41</f>
        <v>231851</v>
      </c>
      <c r="K54" s="8"/>
      <c r="L54" s="8">
        <f>I54-F54</f>
        <v>-18149</v>
      </c>
      <c r="M54" s="8">
        <f>J54-G54</f>
        <v>-18149</v>
      </c>
    </row>
    <row r="55" spans="1:13" ht="15.75" x14ac:dyDescent="0.25">
      <c r="A55" s="25" t="s">
        <v>36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13" ht="15.75" x14ac:dyDescent="0.25">
      <c r="A56" s="7">
        <v>2</v>
      </c>
      <c r="B56" s="8" t="s">
        <v>15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ht="31.5" x14ac:dyDescent="0.25">
      <c r="A57" s="7"/>
      <c r="B57" s="8" t="s">
        <v>45</v>
      </c>
      <c r="C57" s="12" t="s">
        <v>46</v>
      </c>
      <c r="D57" s="12" t="s">
        <v>47</v>
      </c>
      <c r="E57" s="12"/>
      <c r="F57" s="12">
        <v>2</v>
      </c>
      <c r="G57" s="12">
        <f>E57+F57</f>
        <v>2</v>
      </c>
      <c r="H57" s="8"/>
      <c r="I57" s="8">
        <v>2</v>
      </c>
      <c r="J57" s="8">
        <v>2</v>
      </c>
      <c r="K57" s="8"/>
      <c r="L57" s="8">
        <v>0</v>
      </c>
      <c r="M57" s="8">
        <v>0</v>
      </c>
    </row>
    <row r="58" spans="1:13" ht="15.75" x14ac:dyDescent="0.25">
      <c r="A58" s="25" t="s">
        <v>36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13" ht="31.5" x14ac:dyDescent="0.25">
      <c r="A59" s="7">
        <v>3</v>
      </c>
      <c r="B59" s="8" t="s">
        <v>16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ht="31.5" x14ac:dyDescent="0.25">
      <c r="A60" s="7"/>
      <c r="B60" s="8" t="s">
        <v>48</v>
      </c>
      <c r="C60" s="12" t="s">
        <v>49</v>
      </c>
      <c r="D60" s="12" t="s">
        <v>50</v>
      </c>
      <c r="E60" s="12"/>
      <c r="F60" s="12">
        <v>203350010</v>
      </c>
      <c r="G60" s="12">
        <f>E60+F60</f>
        <v>203350010</v>
      </c>
      <c r="H60" s="8"/>
      <c r="I60" s="8">
        <f>F60</f>
        <v>203350010</v>
      </c>
      <c r="J60" s="8">
        <f>G60</f>
        <v>203350010</v>
      </c>
      <c r="K60" s="8"/>
      <c r="L60" s="8">
        <f>I60-F60</f>
        <v>0</v>
      </c>
      <c r="M60" s="8">
        <f>J60-G60</f>
        <v>0</v>
      </c>
    </row>
    <row r="61" spans="1:13" ht="15.75" x14ac:dyDescent="0.25">
      <c r="A61" s="25" t="s">
        <v>36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13" ht="15.75" x14ac:dyDescent="0.25">
      <c r="A62" s="7">
        <v>4</v>
      </c>
      <c r="B62" s="8" t="s">
        <v>17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ht="31.5" x14ac:dyDescent="0.25">
      <c r="A63" s="7"/>
      <c r="B63" s="8" t="s">
        <v>51</v>
      </c>
      <c r="C63" s="12" t="s">
        <v>52</v>
      </c>
      <c r="D63" s="12" t="s">
        <v>50</v>
      </c>
      <c r="E63" s="12"/>
      <c r="F63" s="12">
        <v>0.4</v>
      </c>
      <c r="G63" s="12">
        <f>E63+F63</f>
        <v>0.4</v>
      </c>
      <c r="H63" s="8"/>
      <c r="I63" s="8">
        <v>0.4</v>
      </c>
      <c r="J63" s="8">
        <v>0.4</v>
      </c>
      <c r="K63" s="8"/>
      <c r="L63" s="8">
        <f>I63-F63</f>
        <v>0</v>
      </c>
      <c r="M63" s="8">
        <f>J63-G63</f>
        <v>0</v>
      </c>
    </row>
    <row r="64" spans="1:13" ht="15.75" x14ac:dyDescent="0.25">
      <c r="A64" s="25" t="s">
        <v>36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13" ht="15.75" x14ac:dyDescent="0.25">
      <c r="A65" s="25" t="s">
        <v>37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13" ht="54.6" customHeight="1" x14ac:dyDescent="0.25">
      <c r="A66" s="23" t="s">
        <v>63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</row>
    <row r="67" spans="1:13" ht="15.75" x14ac:dyDescent="0.25">
      <c r="A67" s="4"/>
    </row>
    <row r="68" spans="1:13" ht="15.75" x14ac:dyDescent="0.25">
      <c r="A68" s="22" t="s">
        <v>59</v>
      </c>
      <c r="B68" s="22"/>
      <c r="C68" s="22"/>
      <c r="D68" s="22"/>
      <c r="E68" s="22"/>
      <c r="F68" s="22"/>
      <c r="G68" s="22"/>
      <c r="H68" s="16"/>
      <c r="J68" s="20" t="s">
        <v>53</v>
      </c>
      <c r="K68" s="20"/>
      <c r="L68" s="20"/>
      <c r="M68" s="20"/>
    </row>
    <row r="69" spans="1:13" ht="15.75" x14ac:dyDescent="0.25">
      <c r="A69" s="15"/>
      <c r="B69" s="11"/>
      <c r="C69" s="11"/>
      <c r="D69" s="15"/>
      <c r="H69" s="9" t="s">
        <v>18</v>
      </c>
      <c r="J69" s="24" t="s">
        <v>19</v>
      </c>
      <c r="K69" s="24"/>
      <c r="L69" s="24"/>
      <c r="M69" s="24"/>
    </row>
    <row r="70" spans="1:13" ht="15" customHeight="1" x14ac:dyDescent="0.25">
      <c r="A70" s="2"/>
      <c r="D70" s="15"/>
    </row>
    <row r="71" spans="1:13" ht="15.75" x14ac:dyDescent="0.25">
      <c r="A71" s="22" t="s">
        <v>60</v>
      </c>
      <c r="B71" s="22"/>
      <c r="C71" s="22"/>
      <c r="D71" s="22"/>
      <c r="E71" s="22"/>
      <c r="F71" s="22"/>
      <c r="G71" s="22"/>
      <c r="H71" s="16"/>
      <c r="J71" s="20" t="s">
        <v>61</v>
      </c>
      <c r="K71" s="20"/>
      <c r="L71" s="20"/>
      <c r="M71" s="20"/>
    </row>
    <row r="72" spans="1:13" ht="15.75" customHeight="1" x14ac:dyDescent="0.25">
      <c r="A72" s="15"/>
      <c r="B72" s="15"/>
      <c r="C72" s="15"/>
      <c r="D72" s="15"/>
      <c r="E72" s="15"/>
      <c r="F72" s="15"/>
      <c r="G72" s="15"/>
      <c r="H72" s="9" t="s">
        <v>18</v>
      </c>
      <c r="J72" s="24" t="s">
        <v>19</v>
      </c>
      <c r="K72" s="24"/>
      <c r="L72" s="24"/>
      <c r="M72" s="24"/>
    </row>
  </sheetData>
  <mergeCells count="56">
    <mergeCell ref="F38:H38"/>
    <mergeCell ref="A32:K32"/>
    <mergeCell ref="A34:A35"/>
    <mergeCell ref="A26:A27"/>
    <mergeCell ref="B26:B27"/>
    <mergeCell ref="B15:D15"/>
    <mergeCell ref="B38:B39"/>
    <mergeCell ref="C38:E38"/>
    <mergeCell ref="A4:M4"/>
    <mergeCell ref="C26:E26"/>
    <mergeCell ref="K1:M2"/>
    <mergeCell ref="A5:A6"/>
    <mergeCell ref="A7:A8"/>
    <mergeCell ref="A9:A10"/>
    <mergeCell ref="C5:C6"/>
    <mergeCell ref="D6:G6"/>
    <mergeCell ref="C7:C8"/>
    <mergeCell ref="D8:G8"/>
    <mergeCell ref="A11:A12"/>
    <mergeCell ref="B12:D12"/>
    <mergeCell ref="A3:M3"/>
    <mergeCell ref="A23:A24"/>
    <mergeCell ref="H15:J15"/>
    <mergeCell ref="E15:G15"/>
    <mergeCell ref="J72:M72"/>
    <mergeCell ref="A71:G71"/>
    <mergeCell ref="J69:M69"/>
    <mergeCell ref="A68:G68"/>
    <mergeCell ref="H49:J50"/>
    <mergeCell ref="A65:M65"/>
    <mergeCell ref="J68:M68"/>
    <mergeCell ref="A58:M58"/>
    <mergeCell ref="A61:M61"/>
    <mergeCell ref="A64:M64"/>
    <mergeCell ref="C49:C51"/>
    <mergeCell ref="A49:A51"/>
    <mergeCell ref="E49:G50"/>
    <mergeCell ref="K49:M50"/>
    <mergeCell ref="D49:D51"/>
    <mergeCell ref="A55:M55"/>
    <mergeCell ref="D10:G10"/>
    <mergeCell ref="D9:J9"/>
    <mergeCell ref="D5:K5"/>
    <mergeCell ref="D7:K7"/>
    <mergeCell ref="J71:M71"/>
    <mergeCell ref="B11:D11"/>
    <mergeCell ref="B23:M23"/>
    <mergeCell ref="A66:M66"/>
    <mergeCell ref="I26:K26"/>
    <mergeCell ref="I38:K38"/>
    <mergeCell ref="F26:H26"/>
    <mergeCell ref="B43:K43"/>
    <mergeCell ref="A31:K31"/>
    <mergeCell ref="B49:B51"/>
    <mergeCell ref="B34:M34"/>
    <mergeCell ref="B46:M46"/>
  </mergeCells>
  <pageMargins left="0.19" right="0.18" top="0.53" bottom="0.31" header="0.3" footer="0.3"/>
  <pageSetup paperSize="9" scale="84" fitToHeight="0" orientation="landscape" verticalDpi="0" r:id="rId1"/>
  <rowBreaks count="2" manualBreakCount="2">
    <brk id="28" max="12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1517325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2020-02-04T15:41:46Z</cp:lastPrinted>
  <dcterms:created xsi:type="dcterms:W3CDTF">2018-12-28T08:43:53Z</dcterms:created>
  <dcterms:modified xsi:type="dcterms:W3CDTF">2020-02-04T16:26:32Z</dcterms:modified>
</cp:coreProperties>
</file>