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КБ звіти\"/>
    </mc:Choice>
  </mc:AlternateContent>
  <bookViews>
    <workbookView xWindow="0" yWindow="0" windowWidth="24000" windowHeight="9780"/>
  </bookViews>
  <sheets>
    <sheet name="1517330" sheetId="2" r:id="rId1"/>
  </sheets>
  <calcPr calcId="152511"/>
</workbook>
</file>

<file path=xl/calcChain.xml><?xml version="1.0" encoding="utf-8"?>
<calcChain xmlns="http://schemas.openxmlformats.org/spreadsheetml/2006/main">
  <c r="J74" i="2" l="1"/>
  <c r="I74" i="2"/>
  <c r="M70" i="2"/>
  <c r="L70" i="2"/>
  <c r="J70" i="2"/>
  <c r="I70" i="2"/>
  <c r="M63" i="2"/>
  <c r="L63" i="2"/>
  <c r="J63" i="2"/>
  <c r="I63" i="2"/>
  <c r="M57" i="2"/>
  <c r="L57" i="2"/>
  <c r="J57" i="2"/>
  <c r="I57" i="2"/>
  <c r="G44" i="2"/>
  <c r="H44" i="2"/>
  <c r="D44" i="2"/>
  <c r="H42" i="2"/>
  <c r="G42" i="2"/>
  <c r="J42" i="2"/>
  <c r="J44" i="2" s="1"/>
  <c r="G31" i="2"/>
  <c r="H31" i="2"/>
  <c r="J31" i="2"/>
  <c r="K31" i="2"/>
  <c r="K30" i="2"/>
  <c r="J30" i="2"/>
  <c r="K29" i="2"/>
  <c r="J29" i="2"/>
  <c r="I18" i="2"/>
  <c r="G76" i="2"/>
  <c r="G74" i="2"/>
  <c r="G72" i="2"/>
  <c r="G70" i="2"/>
  <c r="G66" i="2"/>
  <c r="G60" i="2"/>
  <c r="G63" i="2"/>
  <c r="G57" i="2"/>
  <c r="E42" i="2"/>
  <c r="E44" i="2" s="1"/>
  <c r="D31" i="2"/>
  <c r="E30" i="2"/>
  <c r="E29" i="2"/>
  <c r="E31" i="2"/>
  <c r="D18" i="2"/>
  <c r="J18" i="2" s="1"/>
  <c r="K42" i="2" l="1"/>
  <c r="K44" i="2" s="1"/>
</calcChain>
</file>

<file path=xl/sharedStrings.xml><?xml version="1.0" encoding="utf-8"?>
<sst xmlns="http://schemas.openxmlformats.org/spreadsheetml/2006/main" count="137" uniqueCount="73">
  <si>
    <t>1.</t>
  </si>
  <si>
    <t>2.</t>
  </si>
  <si>
    <t>3.</t>
  </si>
  <si>
    <t>(КФКВК)</t>
  </si>
  <si>
    <t>4.</t>
  </si>
  <si>
    <t>5.</t>
  </si>
  <si>
    <t>6.</t>
  </si>
  <si>
    <t>7.</t>
  </si>
  <si>
    <t>Напрями використання бюджетних коштів:</t>
  </si>
  <si>
    <t>(грн)</t>
  </si>
  <si>
    <t>Усього</t>
  </si>
  <si>
    <t>Найменування місцевої / регіональної програми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</si>
  <si>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</si>
  <si>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</si>
  <si>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</si>
  <si>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</si>
  <si>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</si>
  <si>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</si>
  <si>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</si>
  <si>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(ініціали та прізвище)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</si>
  <si>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</si>
  <si>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</si>
  <si>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</si>
  <si>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</si>
  <si>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</si>
  <si>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</si>
  <si>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</si>
  <si>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</si>
  <si>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</si>
  <si>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</si>
  <si>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</si>
  <si>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</si>
  <si>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</si>
  <si>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</si>
  <si>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</si>
  <si>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</si>
  <si>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</si>
  <si>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</si>
  <si>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</si>
  <si>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</si>
  <si>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</si>
  <si>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(код)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</si>
  <si>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</si>
  <si>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>Управління капітального будівництва департаменту архітектури, містобудування та земельних ресурсів</t>
  </si>
  <si>
    <t>Програма економічного та соціального розвитку міста Хмельницького на 2019 рік</t>
  </si>
  <si>
    <t>од.</t>
  </si>
  <si>
    <t>рішення сесії</t>
  </si>
  <si>
    <t>грн.</t>
  </si>
  <si>
    <t>розрахунок</t>
  </si>
  <si>
    <t>%</t>
  </si>
  <si>
    <t>Т.М.Поліщук</t>
  </si>
  <si>
    <t>0443</t>
  </si>
  <si>
    <t>Показники затрат:</t>
  </si>
  <si>
    <t>кошторис</t>
  </si>
  <si>
    <t>Показники продукту:</t>
  </si>
  <si>
    <t>Кількість об'єктів</t>
  </si>
  <si>
    <t>Показники ефективності:</t>
  </si>
  <si>
    <t>середні витрати на будівництво одного об'єкта</t>
  </si>
  <si>
    <t>Показники якості:</t>
  </si>
  <si>
    <t>рівень готовності об'єктів</t>
  </si>
  <si>
    <t>Будівництво інших об'єктів комунальної власності</t>
  </si>
  <si>
    <t>Будівництво обєктів соціальної та виробничої інфраструктури комунальної власності</t>
  </si>
  <si>
    <t>Реконструкція обєктів соціальної та виробничої інфраструктури комунальної власності</t>
  </si>
  <si>
    <t>Забезпечення будівництва об'єктів соціальної та виробничої інфраструктури комунальної власності</t>
  </si>
  <si>
    <t xml:space="preserve">обсяг видатків на будівництво </t>
  </si>
  <si>
    <t>Забезпечення  реконструкції інших об'єктів соціальної та виробничої інфраструктури комунальної власності</t>
  </si>
  <si>
    <t>обсяг видатків на реконструкцію</t>
  </si>
  <si>
    <t>середні витрати на реконструкцію одного об'єкта</t>
  </si>
  <si>
    <t>про виконання паспорта бюджетної програми місцевого бюджету за 2019 рік</t>
  </si>
  <si>
    <t>Начальник управління капітального будівництва</t>
  </si>
  <si>
    <t>Заступник начальника управління</t>
  </si>
  <si>
    <t>В.М.Гаман</t>
  </si>
  <si>
    <t>Кошти виділені на програму у 2019 році освоєнні в повному обсязі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</si>
</sst>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0" fillId="0" borderId="1" xfId="0" applyBorder="1"/>
    <xf numFmtId="49" fontId="3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tabSelected="1" view="pageBreakPreview" zoomScale="90" zoomScaleNormal="100" zoomScaleSheetLayoutView="90" workbookViewId="0">
      <selection activeCell="D43" sqref="D43"/>
    </sheetView>
  </sheetViews>
  <sheetFormatPr defaultColWidth="13.7109375" defaultRowHeight="15" x14ac:dyDescent="0.25"/>
  <cols>
    <col min="1" max="1" width="5.85546875" customWidth="1"/>
    <col min="2" max="2" width="17.42578125" customWidth="1"/>
  </cols>
  <sheetData>
    <row r="1" spans="1:13" x14ac:dyDescent="0.25">
      <c r="K1" s="28" t="s">
        <v>42</v>
      </c>
      <c r="L1" s="29"/>
      <c r="M1" s="29"/>
    </row>
    <row r="2" spans="1:13" ht="46.5" customHeight="1" x14ac:dyDescent="0.25">
      <c r="K2" s="29"/>
      <c r="L2" s="29"/>
      <c r="M2" s="29"/>
    </row>
    <row r="3" spans="1:13" ht="15.75" x14ac:dyDescent="0.25">
      <c r="A3" s="33" t="s">
        <v>23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15.75" x14ac:dyDescent="0.25">
      <c r="A4" s="33" t="s">
        <v>68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s="5" customFormat="1" ht="28.9" customHeight="1" x14ac:dyDescent="0.25">
      <c r="A5" s="30" t="s">
        <v>0</v>
      </c>
      <c r="B5" s="16">
        <v>15</v>
      </c>
      <c r="C5" s="30"/>
      <c r="D5" s="34" t="s">
        <v>43</v>
      </c>
      <c r="E5" s="34"/>
      <c r="F5" s="34"/>
      <c r="G5" s="34"/>
      <c r="H5" s="34"/>
      <c r="I5" s="34"/>
      <c r="J5" s="34"/>
      <c r="K5" s="34"/>
    </row>
    <row r="6" spans="1:13" s="5" customFormat="1" x14ac:dyDescent="0.25">
      <c r="A6" s="30"/>
      <c r="B6" s="17" t="s">
        <v>41</v>
      </c>
      <c r="C6" s="30"/>
      <c r="D6" s="31" t="s">
        <v>21</v>
      </c>
      <c r="E6" s="31"/>
      <c r="F6" s="31"/>
      <c r="G6" s="31"/>
    </row>
    <row r="7" spans="1:13" s="5" customFormat="1" ht="28.15" customHeight="1" x14ac:dyDescent="0.25">
      <c r="A7" s="30" t="s">
        <v>1</v>
      </c>
      <c r="B7" s="16">
        <v>1510000</v>
      </c>
      <c r="C7" s="30"/>
      <c r="D7" s="34" t="s">
        <v>43</v>
      </c>
      <c r="E7" s="34"/>
      <c r="F7" s="34"/>
      <c r="G7" s="34"/>
      <c r="H7" s="34"/>
      <c r="I7" s="34"/>
      <c r="J7" s="34"/>
      <c r="K7" s="34"/>
    </row>
    <row r="8" spans="1:13" s="5" customFormat="1" x14ac:dyDescent="0.25">
      <c r="A8" s="30"/>
      <c r="B8" s="17" t="s">
        <v>41</v>
      </c>
      <c r="C8" s="30"/>
      <c r="D8" s="27" t="s">
        <v>20</v>
      </c>
      <c r="E8" s="27"/>
      <c r="F8" s="27"/>
      <c r="G8" s="27"/>
    </row>
    <row r="9" spans="1:13" s="5" customFormat="1" ht="19.149999999999999" customHeight="1" x14ac:dyDescent="0.25">
      <c r="A9" s="30" t="s">
        <v>2</v>
      </c>
      <c r="B9" s="16">
        <v>1517330</v>
      </c>
      <c r="C9" s="11" t="s">
        <v>51</v>
      </c>
      <c r="D9" s="32" t="s">
        <v>60</v>
      </c>
      <c r="E9" s="32"/>
      <c r="F9" s="32"/>
      <c r="G9" s="32"/>
    </row>
    <row r="10" spans="1:13" s="5" customFormat="1" x14ac:dyDescent="0.25">
      <c r="A10" s="30"/>
      <c r="B10" s="6" t="s">
        <v>41</v>
      </c>
      <c r="C10" s="6" t="s">
        <v>3</v>
      </c>
      <c r="D10" s="31" t="s">
        <v>22</v>
      </c>
      <c r="E10" s="31"/>
      <c r="F10" s="31"/>
      <c r="G10" s="31"/>
    </row>
    <row r="11" spans="1:13" ht="15.75" x14ac:dyDescent="0.25">
      <c r="A11" s="30" t="s">
        <v>4</v>
      </c>
      <c r="B11" s="24" t="s">
        <v>24</v>
      </c>
      <c r="C11" s="24"/>
      <c r="D11" s="24"/>
    </row>
    <row r="12" spans="1:13" ht="15.75" x14ac:dyDescent="0.25">
      <c r="A12" s="30"/>
      <c r="B12" s="24" t="s">
        <v>9</v>
      </c>
      <c r="C12" s="24"/>
      <c r="D12" s="24"/>
    </row>
    <row r="13" spans="1:13" ht="15.75" x14ac:dyDescent="0.25">
      <c r="A13" s="4"/>
    </row>
    <row r="15" spans="1:13" ht="15.75" x14ac:dyDescent="0.25">
      <c r="B15" s="26" t="s">
        <v>25</v>
      </c>
      <c r="C15" s="26"/>
      <c r="D15" s="26"/>
      <c r="E15" s="26" t="s">
        <v>26</v>
      </c>
      <c r="F15" s="26"/>
      <c r="G15" s="26"/>
      <c r="H15" s="26" t="s">
        <v>27</v>
      </c>
      <c r="I15" s="26"/>
      <c r="J15" s="26"/>
    </row>
    <row r="16" spans="1:13" ht="31.5" x14ac:dyDescent="0.25">
      <c r="B16" s="7" t="s">
        <v>28</v>
      </c>
      <c r="C16" s="7" t="s">
        <v>29</v>
      </c>
      <c r="D16" s="7" t="s">
        <v>30</v>
      </c>
      <c r="E16" s="7" t="s">
        <v>28</v>
      </c>
      <c r="F16" s="7" t="s">
        <v>29</v>
      </c>
      <c r="G16" s="7" t="s">
        <v>30</v>
      </c>
      <c r="H16" s="7" t="s">
        <v>28</v>
      </c>
      <c r="I16" s="7" t="s">
        <v>29</v>
      </c>
      <c r="J16" s="7" t="s">
        <v>30</v>
      </c>
    </row>
    <row r="17" spans="1:13" ht="15.75" x14ac:dyDescent="0.25">
      <c r="B17" s="7">
        <v>1</v>
      </c>
      <c r="C17" s="7">
        <v>2</v>
      </c>
      <c r="D17" s="7">
        <v>3</v>
      </c>
      <c r="E17" s="7">
        <v>4</v>
      </c>
      <c r="F17" s="7">
        <v>5</v>
      </c>
      <c r="G17" s="7">
        <v>6</v>
      </c>
      <c r="H17" s="7">
        <v>7</v>
      </c>
      <c r="I17" s="7">
        <v>8</v>
      </c>
      <c r="J17" s="7">
        <v>9</v>
      </c>
    </row>
    <row r="18" spans="1:13" ht="15.75" x14ac:dyDescent="0.25">
      <c r="B18" s="7"/>
      <c r="C18" s="7">
        <v>13602203</v>
      </c>
      <c r="D18" s="7">
        <f>C18</f>
        <v>13602203</v>
      </c>
      <c r="E18" s="7"/>
      <c r="F18" s="7">
        <v>13602201</v>
      </c>
      <c r="G18" s="22">
        <v>13602201</v>
      </c>
      <c r="H18" s="7"/>
      <c r="I18" s="7">
        <f>F18-C18</f>
        <v>-2</v>
      </c>
      <c r="J18" s="22">
        <f>G18-D18</f>
        <v>-2</v>
      </c>
    </row>
    <row r="19" spans="1:13" ht="15.75" x14ac:dyDescent="0.25">
      <c r="B19" s="7"/>
      <c r="C19" s="7"/>
      <c r="D19" s="7"/>
      <c r="E19" s="7"/>
      <c r="F19" s="7"/>
      <c r="G19" s="7"/>
      <c r="H19" s="7"/>
      <c r="I19" s="7"/>
      <c r="J19" s="7"/>
    </row>
    <row r="20" spans="1:13" ht="15.75" x14ac:dyDescent="0.25">
      <c r="B20" s="7"/>
      <c r="C20" s="7"/>
      <c r="D20" s="7"/>
      <c r="E20" s="7"/>
      <c r="F20" s="7"/>
      <c r="G20" s="7"/>
      <c r="H20" s="7"/>
      <c r="I20" s="7"/>
      <c r="J20" s="7"/>
    </row>
    <row r="21" spans="1:13" ht="15.75" x14ac:dyDescent="0.25">
      <c r="A21" s="4"/>
      <c r="B21" s="7"/>
      <c r="C21" s="7"/>
      <c r="D21" s="7"/>
      <c r="E21" s="7"/>
      <c r="F21" s="7"/>
      <c r="G21" s="7"/>
      <c r="H21" s="7"/>
      <c r="I21" s="7"/>
      <c r="J21" s="7"/>
    </row>
    <row r="22" spans="1:13" ht="15.75" x14ac:dyDescent="0.25">
      <c r="A22" s="4"/>
    </row>
    <row r="23" spans="1:13" ht="15.75" x14ac:dyDescent="0.25">
      <c r="A23" s="30" t="s">
        <v>5</v>
      </c>
      <c r="B23" s="25" t="s">
        <v>8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3" ht="15.75" x14ac:dyDescent="0.25">
      <c r="A24" s="30"/>
      <c r="B24" s="1" t="s">
        <v>9</v>
      </c>
    </row>
    <row r="25" spans="1:13" ht="15.75" x14ac:dyDescent="0.25">
      <c r="A25" s="4"/>
    </row>
    <row r="26" spans="1:13" ht="79.5" customHeight="1" x14ac:dyDescent="0.25">
      <c r="A26" s="26" t="s">
        <v>39</v>
      </c>
      <c r="B26" s="26" t="s">
        <v>38</v>
      </c>
      <c r="C26" s="26" t="s">
        <v>25</v>
      </c>
      <c r="D26" s="26"/>
      <c r="E26" s="26"/>
      <c r="F26" s="26" t="s">
        <v>26</v>
      </c>
      <c r="G26" s="26"/>
      <c r="H26" s="26"/>
      <c r="I26" s="26" t="s">
        <v>27</v>
      </c>
      <c r="J26" s="26"/>
      <c r="K26" s="26"/>
    </row>
    <row r="27" spans="1:13" ht="31.5" x14ac:dyDescent="0.25">
      <c r="A27" s="26"/>
      <c r="B27" s="26"/>
      <c r="C27" s="7" t="s">
        <v>28</v>
      </c>
      <c r="D27" s="7" t="s">
        <v>29</v>
      </c>
      <c r="E27" s="7" t="s">
        <v>30</v>
      </c>
      <c r="F27" s="7" t="s">
        <v>28</v>
      </c>
      <c r="G27" s="7" t="s">
        <v>29</v>
      </c>
      <c r="H27" s="7" t="s">
        <v>30</v>
      </c>
      <c r="I27" s="7" t="s">
        <v>28</v>
      </c>
      <c r="J27" s="7" t="s">
        <v>29</v>
      </c>
      <c r="K27" s="7" t="s">
        <v>30</v>
      </c>
    </row>
    <row r="28" spans="1:13" ht="15.75" x14ac:dyDescent="0.25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7">
        <v>8</v>
      </c>
      <c r="I28" s="7">
        <v>9</v>
      </c>
      <c r="J28" s="7">
        <v>10</v>
      </c>
      <c r="K28" s="7">
        <v>11</v>
      </c>
    </row>
    <row r="29" spans="1:13" ht="110.25" x14ac:dyDescent="0.25">
      <c r="A29" s="7"/>
      <c r="B29" s="15" t="s">
        <v>61</v>
      </c>
      <c r="C29" s="15"/>
      <c r="D29" s="15">
        <v>10334544</v>
      </c>
      <c r="E29" s="15">
        <f>C29+D29</f>
        <v>10334544</v>
      </c>
      <c r="F29" s="7"/>
      <c r="G29" s="7">
        <v>10334543</v>
      </c>
      <c r="H29" s="22">
        <v>10334543</v>
      </c>
      <c r="I29" s="7"/>
      <c r="J29" s="7">
        <f>G29-D29</f>
        <v>-1</v>
      </c>
      <c r="K29" s="22">
        <f>H29-E29</f>
        <v>-1</v>
      </c>
    </row>
    <row r="30" spans="1:13" ht="110.25" x14ac:dyDescent="0.25">
      <c r="A30" s="7"/>
      <c r="B30" s="15" t="s">
        <v>62</v>
      </c>
      <c r="C30" s="15"/>
      <c r="D30" s="15">
        <v>3267659</v>
      </c>
      <c r="E30" s="15">
        <f>C30+D30</f>
        <v>3267659</v>
      </c>
      <c r="F30" s="7"/>
      <c r="G30" s="7">
        <v>3267581</v>
      </c>
      <c r="H30" s="22">
        <v>3267581</v>
      </c>
      <c r="I30" s="7"/>
      <c r="J30" s="7">
        <f>G30-D30</f>
        <v>-78</v>
      </c>
      <c r="K30" s="22">
        <f>H30-E30</f>
        <v>-78</v>
      </c>
    </row>
    <row r="31" spans="1:13" ht="15.75" x14ac:dyDescent="0.25">
      <c r="A31" s="7"/>
      <c r="B31" s="8" t="s">
        <v>10</v>
      </c>
      <c r="C31" s="7"/>
      <c r="D31" s="7">
        <f>SUM(D29:D30)</f>
        <v>13602203</v>
      </c>
      <c r="E31" s="15">
        <f>SUM(E29:E30)</f>
        <v>13602203</v>
      </c>
      <c r="F31" s="22"/>
      <c r="G31" s="22">
        <f t="shared" ref="G31:K31" si="0">SUM(G29:G30)</f>
        <v>13602124</v>
      </c>
      <c r="H31" s="22">
        <f t="shared" si="0"/>
        <v>13602124</v>
      </c>
      <c r="I31" s="22"/>
      <c r="J31" s="22">
        <f t="shared" si="0"/>
        <v>-79</v>
      </c>
      <c r="K31" s="22">
        <f t="shared" si="0"/>
        <v>-79</v>
      </c>
    </row>
    <row r="32" spans="1:13" ht="15.75" x14ac:dyDescent="0.25">
      <c r="A32" s="26" t="s">
        <v>31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3" ht="15.75" x14ac:dyDescent="0.25">
      <c r="A33" s="4"/>
    </row>
    <row r="34" spans="1:13" ht="15.75" x14ac:dyDescent="0.25">
      <c r="A34" s="4"/>
    </row>
    <row r="35" spans="1:13" ht="15.75" x14ac:dyDescent="0.25">
      <c r="A35" s="30" t="s">
        <v>6</v>
      </c>
      <c r="B35" s="25" t="s">
        <v>32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1:13" ht="15.75" x14ac:dyDescent="0.25">
      <c r="A36" s="30"/>
      <c r="B36" s="1" t="s">
        <v>9</v>
      </c>
    </row>
    <row r="37" spans="1:13" ht="15.75" x14ac:dyDescent="0.25">
      <c r="A37" s="4"/>
    </row>
    <row r="38" spans="1:13" ht="15.75" x14ac:dyDescent="0.25">
      <c r="A38" s="4"/>
    </row>
    <row r="39" spans="1:13" ht="15.75" x14ac:dyDescent="0.25">
      <c r="B39" s="26" t="s">
        <v>11</v>
      </c>
      <c r="C39" s="26" t="s">
        <v>25</v>
      </c>
      <c r="D39" s="26"/>
      <c r="E39" s="26"/>
      <c r="F39" s="26" t="s">
        <v>26</v>
      </c>
      <c r="G39" s="26"/>
      <c r="H39" s="26"/>
      <c r="I39" s="26" t="s">
        <v>27</v>
      </c>
      <c r="J39" s="26"/>
      <c r="K39" s="26"/>
    </row>
    <row r="40" spans="1:13" ht="47.45" customHeight="1" x14ac:dyDescent="0.25">
      <c r="B40" s="26"/>
      <c r="C40" s="7" t="s">
        <v>28</v>
      </c>
      <c r="D40" s="7" t="s">
        <v>29</v>
      </c>
      <c r="E40" s="7" t="s">
        <v>30</v>
      </c>
      <c r="F40" s="7" t="s">
        <v>28</v>
      </c>
      <c r="G40" s="7" t="s">
        <v>29</v>
      </c>
      <c r="H40" s="7" t="s">
        <v>30</v>
      </c>
      <c r="I40" s="7" t="s">
        <v>28</v>
      </c>
      <c r="J40" s="7" t="s">
        <v>29</v>
      </c>
      <c r="K40" s="7" t="s">
        <v>30</v>
      </c>
    </row>
    <row r="41" spans="1:13" ht="15.75" x14ac:dyDescent="0.25">
      <c r="B41" s="7">
        <v>1</v>
      </c>
      <c r="C41" s="7">
        <v>2</v>
      </c>
      <c r="D41" s="7">
        <v>3</v>
      </c>
      <c r="E41" s="7">
        <v>4</v>
      </c>
      <c r="F41" s="7">
        <v>5</v>
      </c>
      <c r="G41" s="7">
        <v>6</v>
      </c>
      <c r="H41" s="7">
        <v>7</v>
      </c>
      <c r="I41" s="7">
        <v>8</v>
      </c>
      <c r="J41" s="7">
        <v>9</v>
      </c>
      <c r="K41" s="7">
        <v>10</v>
      </c>
    </row>
    <row r="42" spans="1:13" ht="94.5" x14ac:dyDescent="0.25">
      <c r="B42" s="8" t="s">
        <v>44</v>
      </c>
      <c r="C42" s="8"/>
      <c r="D42" s="8">
        <v>13602203</v>
      </c>
      <c r="E42" s="8">
        <f>D42</f>
        <v>13602203</v>
      </c>
      <c r="F42" s="7"/>
      <c r="G42" s="7">
        <f>G31</f>
        <v>13602124</v>
      </c>
      <c r="H42" s="22">
        <f>H31</f>
        <v>13602124</v>
      </c>
      <c r="I42" s="7"/>
      <c r="J42" s="7">
        <f>G42-D42</f>
        <v>-79</v>
      </c>
      <c r="K42" s="22">
        <f>H42-E42</f>
        <v>-79</v>
      </c>
    </row>
    <row r="43" spans="1:13" ht="15.75" x14ac:dyDescent="0.25">
      <c r="B43" s="8"/>
      <c r="C43" s="7"/>
      <c r="D43" s="7"/>
      <c r="E43" s="7"/>
      <c r="F43" s="7"/>
      <c r="G43" s="7"/>
      <c r="H43" s="7"/>
      <c r="I43" s="7"/>
      <c r="J43" s="7"/>
      <c r="K43" s="7"/>
    </row>
    <row r="44" spans="1:13" ht="15.75" x14ac:dyDescent="0.25">
      <c r="B44" s="8" t="s">
        <v>10</v>
      </c>
      <c r="C44" s="7"/>
      <c r="D44" s="7">
        <f>SUM(D42:D43)</f>
        <v>13602203</v>
      </c>
      <c r="E44" s="22">
        <f t="shared" ref="E44:K44" si="1">SUM(E42:E43)</f>
        <v>13602203</v>
      </c>
      <c r="F44" s="22"/>
      <c r="G44" s="22">
        <f t="shared" si="1"/>
        <v>13602124</v>
      </c>
      <c r="H44" s="22">
        <f t="shared" si="1"/>
        <v>13602124</v>
      </c>
      <c r="I44" s="22"/>
      <c r="J44" s="22">
        <f t="shared" si="1"/>
        <v>-79</v>
      </c>
      <c r="K44" s="22">
        <f t="shared" si="1"/>
        <v>-79</v>
      </c>
    </row>
    <row r="45" spans="1:13" ht="15.75" x14ac:dyDescent="0.25">
      <c r="B45" s="26" t="s">
        <v>31</v>
      </c>
      <c r="C45" s="26"/>
      <c r="D45" s="26"/>
      <c r="E45" s="26"/>
      <c r="F45" s="26"/>
      <c r="G45" s="26"/>
      <c r="H45" s="26"/>
      <c r="I45" s="26"/>
      <c r="J45" s="26"/>
      <c r="K45" s="26"/>
    </row>
    <row r="46" spans="1:13" ht="15.75" x14ac:dyDescent="0.25">
      <c r="A46" s="4"/>
    </row>
    <row r="47" spans="1:13" ht="15.75" x14ac:dyDescent="0.25">
      <c r="A47" s="4"/>
    </row>
    <row r="48" spans="1:13" ht="15.75" x14ac:dyDescent="0.25">
      <c r="A48" s="3" t="s">
        <v>7</v>
      </c>
      <c r="B48" s="25" t="s">
        <v>33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</row>
    <row r="49" spans="1:13" ht="15.75" x14ac:dyDescent="0.25">
      <c r="A49" s="4"/>
    </row>
    <row r="50" spans="1:13" ht="15.75" x14ac:dyDescent="0.25">
      <c r="A50" s="4"/>
    </row>
    <row r="51" spans="1:13" ht="31.5" customHeight="1" x14ac:dyDescent="0.25">
      <c r="A51" s="26" t="s">
        <v>40</v>
      </c>
      <c r="B51" s="26" t="s">
        <v>34</v>
      </c>
      <c r="C51" s="26" t="s">
        <v>12</v>
      </c>
      <c r="D51" s="26" t="s">
        <v>13</v>
      </c>
      <c r="E51" s="26" t="s">
        <v>25</v>
      </c>
      <c r="F51" s="26"/>
      <c r="G51" s="26"/>
      <c r="H51" s="26" t="s">
        <v>35</v>
      </c>
      <c r="I51" s="26"/>
      <c r="J51" s="26"/>
      <c r="K51" s="26" t="s">
        <v>27</v>
      </c>
      <c r="L51" s="26"/>
      <c r="M51" s="26"/>
    </row>
    <row r="52" spans="1:13" ht="15.75" customHeight="1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1:13" ht="31.5" x14ac:dyDescent="0.25">
      <c r="A53" s="26"/>
      <c r="B53" s="26"/>
      <c r="C53" s="26"/>
      <c r="D53" s="26"/>
      <c r="E53" s="7" t="s">
        <v>28</v>
      </c>
      <c r="F53" s="7" t="s">
        <v>29</v>
      </c>
      <c r="G53" s="7" t="s">
        <v>30</v>
      </c>
      <c r="H53" s="7" t="s">
        <v>28</v>
      </c>
      <c r="I53" s="7" t="s">
        <v>29</v>
      </c>
      <c r="J53" s="7" t="s">
        <v>30</v>
      </c>
      <c r="K53" s="7" t="s">
        <v>28</v>
      </c>
      <c r="L53" s="7" t="s">
        <v>29</v>
      </c>
      <c r="M53" s="7" t="s">
        <v>30</v>
      </c>
    </row>
    <row r="54" spans="1:13" ht="15.75" x14ac:dyDescent="0.25">
      <c r="A54" s="7">
        <v>1</v>
      </c>
      <c r="B54" s="7">
        <v>2</v>
      </c>
      <c r="C54" s="7">
        <v>3</v>
      </c>
      <c r="D54" s="7">
        <v>4</v>
      </c>
      <c r="E54" s="7">
        <v>5</v>
      </c>
      <c r="F54" s="7">
        <v>6</v>
      </c>
      <c r="G54" s="7">
        <v>7</v>
      </c>
      <c r="H54" s="7">
        <v>8</v>
      </c>
      <c r="I54" s="7">
        <v>9</v>
      </c>
      <c r="J54" s="7">
        <v>10</v>
      </c>
      <c r="K54" s="7">
        <v>11</v>
      </c>
      <c r="L54" s="7">
        <v>12</v>
      </c>
      <c r="M54" s="7">
        <v>13</v>
      </c>
    </row>
    <row r="55" spans="1:13" ht="126" x14ac:dyDescent="0.25">
      <c r="A55" s="19"/>
      <c r="B55" s="12" t="s">
        <v>63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 ht="15.75" x14ac:dyDescent="0.25">
      <c r="A56" s="7">
        <v>1</v>
      </c>
      <c r="B56" s="8" t="s">
        <v>14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1:13" ht="31.5" x14ac:dyDescent="0.25">
      <c r="A57" s="7"/>
      <c r="B57" s="14" t="s">
        <v>64</v>
      </c>
      <c r="C57" s="13" t="s">
        <v>47</v>
      </c>
      <c r="D57" s="13" t="s">
        <v>53</v>
      </c>
      <c r="E57" s="19"/>
      <c r="F57" s="19">
        <v>10334544</v>
      </c>
      <c r="G57" s="19">
        <f>E57+F57</f>
        <v>10334544</v>
      </c>
      <c r="H57" s="8"/>
      <c r="I57" s="8">
        <f>G29</f>
        <v>10334543</v>
      </c>
      <c r="J57" s="8">
        <f>H29</f>
        <v>10334543</v>
      </c>
      <c r="K57" s="8"/>
      <c r="L57" s="8">
        <f>I57-F57</f>
        <v>-1</v>
      </c>
      <c r="M57" s="8">
        <f>J57-G57</f>
        <v>-1</v>
      </c>
    </row>
    <row r="58" spans="1:13" ht="15.75" x14ac:dyDescent="0.25">
      <c r="A58" s="26" t="s">
        <v>36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1:13" ht="15.75" x14ac:dyDescent="0.25">
      <c r="A59" s="7">
        <v>2</v>
      </c>
      <c r="B59" s="8" t="s">
        <v>15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1:13" s="5" customFormat="1" ht="31.5" x14ac:dyDescent="0.25">
      <c r="A60" s="8"/>
      <c r="B60" s="14" t="s">
        <v>55</v>
      </c>
      <c r="C60" s="13" t="s">
        <v>45</v>
      </c>
      <c r="D60" s="13"/>
      <c r="E60" s="19"/>
      <c r="F60" s="19">
        <v>2</v>
      </c>
      <c r="G60" s="19">
        <f>E60+F60</f>
        <v>2</v>
      </c>
      <c r="I60" s="5">
        <v>2</v>
      </c>
      <c r="J60" s="5">
        <v>2</v>
      </c>
      <c r="L60" s="5">
        <v>0</v>
      </c>
      <c r="M60" s="5">
        <v>0</v>
      </c>
    </row>
    <row r="61" spans="1:13" ht="15.75" x14ac:dyDescent="0.25">
      <c r="A61" s="26" t="s">
        <v>36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 ht="15.75" x14ac:dyDescent="0.25">
      <c r="A62" s="7">
        <v>3</v>
      </c>
      <c r="B62" s="8" t="s">
        <v>16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13" ht="47.25" x14ac:dyDescent="0.25">
      <c r="A63" s="7"/>
      <c r="B63" s="14" t="s">
        <v>57</v>
      </c>
      <c r="C63" s="13" t="s">
        <v>47</v>
      </c>
      <c r="D63" s="13" t="s">
        <v>46</v>
      </c>
      <c r="E63" s="19"/>
      <c r="F63" s="19">
        <v>37999340</v>
      </c>
      <c r="G63" s="19">
        <f>E63+F63</f>
        <v>37999340</v>
      </c>
      <c r="H63" s="8"/>
      <c r="I63" s="8">
        <f>F63</f>
        <v>37999340</v>
      </c>
      <c r="J63" s="8">
        <f>G63</f>
        <v>37999340</v>
      </c>
      <c r="K63" s="8"/>
      <c r="L63" s="8">
        <f>I63-F63</f>
        <v>0</v>
      </c>
      <c r="M63" s="8">
        <f>J63-G63</f>
        <v>0</v>
      </c>
    </row>
    <row r="64" spans="1:13" ht="15.75" x14ac:dyDescent="0.25">
      <c r="A64" s="26" t="s">
        <v>36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  <row r="65" spans="1:13" ht="15.75" x14ac:dyDescent="0.25">
      <c r="A65" s="7">
        <v>4</v>
      </c>
      <c r="B65" s="8" t="s">
        <v>17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13" ht="47.25" x14ac:dyDescent="0.25">
      <c r="A66" s="7"/>
      <c r="B66" s="14" t="s">
        <v>59</v>
      </c>
      <c r="C66" s="13" t="s">
        <v>49</v>
      </c>
      <c r="D66" s="13" t="s">
        <v>48</v>
      </c>
      <c r="E66" s="19"/>
      <c r="F66" s="19">
        <v>44</v>
      </c>
      <c r="G66" s="19">
        <f>F66</f>
        <v>44</v>
      </c>
      <c r="H66" s="8"/>
      <c r="I66" s="8">
        <v>44</v>
      </c>
      <c r="J66" s="8">
        <v>44</v>
      </c>
      <c r="K66" s="8"/>
      <c r="L66" s="8">
        <v>0</v>
      </c>
      <c r="M66" s="8">
        <v>0</v>
      </c>
    </row>
    <row r="67" spans="1:13" ht="15.75" x14ac:dyDescent="0.25">
      <c r="A67" s="26" t="s">
        <v>36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1:13" ht="126" x14ac:dyDescent="0.25">
      <c r="A68" s="21"/>
      <c r="B68" s="12" t="s">
        <v>65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</row>
    <row r="69" spans="1:13" ht="31.5" x14ac:dyDescent="0.25">
      <c r="A69" s="21"/>
      <c r="B69" s="12" t="s">
        <v>52</v>
      </c>
      <c r="C69" s="13"/>
      <c r="D69" s="13"/>
      <c r="E69" s="21"/>
      <c r="F69" s="21"/>
      <c r="G69" s="21"/>
      <c r="H69" s="21"/>
      <c r="I69" s="21"/>
      <c r="J69" s="21"/>
      <c r="K69" s="21"/>
      <c r="L69" s="21"/>
      <c r="M69" s="21"/>
    </row>
    <row r="70" spans="1:13" ht="47.25" x14ac:dyDescent="0.25">
      <c r="A70" s="21"/>
      <c r="B70" s="14" t="s">
        <v>66</v>
      </c>
      <c r="C70" s="13" t="s">
        <v>47</v>
      </c>
      <c r="D70" s="13" t="s">
        <v>53</v>
      </c>
      <c r="E70" s="21"/>
      <c r="F70" s="21">
        <v>3267659</v>
      </c>
      <c r="G70" s="21">
        <f>F70</f>
        <v>3267659</v>
      </c>
      <c r="H70" s="21"/>
      <c r="I70" s="21">
        <f>G30</f>
        <v>3267581</v>
      </c>
      <c r="J70" s="22">
        <f>H30</f>
        <v>3267581</v>
      </c>
      <c r="K70" s="21"/>
      <c r="L70" s="21">
        <f>I70-F70</f>
        <v>-78</v>
      </c>
      <c r="M70" s="22">
        <f>J70-G70</f>
        <v>-78</v>
      </c>
    </row>
    <row r="71" spans="1:13" ht="31.5" x14ac:dyDescent="0.25">
      <c r="A71" s="21"/>
      <c r="B71" s="12" t="s">
        <v>54</v>
      </c>
      <c r="C71" s="13"/>
      <c r="D71" s="13"/>
      <c r="E71" s="21"/>
      <c r="F71" s="21"/>
      <c r="G71" s="21"/>
      <c r="H71" s="21"/>
      <c r="I71" s="21"/>
      <c r="J71" s="21"/>
      <c r="K71" s="21"/>
      <c r="L71" s="21"/>
      <c r="M71" s="21"/>
    </row>
    <row r="72" spans="1:13" ht="31.5" x14ac:dyDescent="0.25">
      <c r="A72" s="21"/>
      <c r="B72" s="14" t="s">
        <v>55</v>
      </c>
      <c r="C72" s="13" t="s">
        <v>45</v>
      </c>
      <c r="D72" s="13" t="s">
        <v>46</v>
      </c>
      <c r="E72" s="21"/>
      <c r="F72" s="21">
        <v>2</v>
      </c>
      <c r="G72" s="21">
        <f>F72</f>
        <v>2</v>
      </c>
      <c r="H72" s="21"/>
      <c r="I72" s="21">
        <v>2</v>
      </c>
      <c r="J72" s="21">
        <v>2</v>
      </c>
      <c r="K72" s="21"/>
      <c r="L72" s="21">
        <v>0</v>
      </c>
      <c r="M72" s="21">
        <v>0</v>
      </c>
    </row>
    <row r="73" spans="1:13" ht="31.5" x14ac:dyDescent="0.25">
      <c r="A73" s="21"/>
      <c r="B73" s="12" t="s">
        <v>56</v>
      </c>
      <c r="C73" s="13"/>
      <c r="D73" s="13"/>
      <c r="E73" s="21"/>
      <c r="F73" s="21"/>
      <c r="G73" s="21"/>
      <c r="H73" s="21"/>
      <c r="I73" s="21"/>
      <c r="J73" s="21"/>
      <c r="K73" s="21"/>
      <c r="L73" s="21"/>
      <c r="M73" s="21"/>
    </row>
    <row r="74" spans="1:13" ht="63" x14ac:dyDescent="0.25">
      <c r="A74" s="21"/>
      <c r="B74" s="14" t="s">
        <v>67</v>
      </c>
      <c r="C74" s="13" t="s">
        <v>47</v>
      </c>
      <c r="D74" s="13" t="s">
        <v>48</v>
      </c>
      <c r="E74" s="21"/>
      <c r="F74" s="21">
        <v>13044420</v>
      </c>
      <c r="G74" s="21">
        <f>F74</f>
        <v>13044420</v>
      </c>
      <c r="H74" s="21"/>
      <c r="I74" s="21">
        <f>F74</f>
        <v>13044420</v>
      </c>
      <c r="J74" s="22">
        <f>G74</f>
        <v>13044420</v>
      </c>
      <c r="K74" s="21"/>
      <c r="L74" s="21">
        <v>0</v>
      </c>
      <c r="M74" s="21">
        <v>0</v>
      </c>
    </row>
    <row r="75" spans="1:13" ht="31.5" x14ac:dyDescent="0.25">
      <c r="A75" s="21"/>
      <c r="B75" s="12" t="s">
        <v>58</v>
      </c>
      <c r="C75" s="13"/>
      <c r="D75" s="13"/>
      <c r="E75" s="21"/>
      <c r="F75" s="21"/>
      <c r="G75" s="21"/>
      <c r="H75" s="21"/>
      <c r="I75" s="21"/>
      <c r="J75" s="21"/>
      <c r="K75" s="21"/>
      <c r="L75" s="21"/>
      <c r="M75" s="21"/>
    </row>
    <row r="76" spans="1:13" ht="47.25" x14ac:dyDescent="0.25">
      <c r="A76" s="21"/>
      <c r="B76" s="14" t="s">
        <v>59</v>
      </c>
      <c r="C76" s="13" t="s">
        <v>49</v>
      </c>
      <c r="D76" s="13" t="s">
        <v>48</v>
      </c>
      <c r="E76" s="21"/>
      <c r="F76" s="21">
        <v>39</v>
      </c>
      <c r="G76" s="21">
        <f>F76</f>
        <v>39</v>
      </c>
      <c r="H76" s="21"/>
      <c r="I76" s="21">
        <v>39</v>
      </c>
      <c r="J76" s="21">
        <v>39</v>
      </c>
      <c r="K76" s="21"/>
      <c r="L76" s="21">
        <v>0</v>
      </c>
      <c r="M76" s="21">
        <v>0</v>
      </c>
    </row>
    <row r="77" spans="1:13" ht="15.75" x14ac:dyDescent="0.25">
      <c r="A77" s="26" t="s">
        <v>37</v>
      </c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</row>
    <row r="78" spans="1:13" ht="15.75" x14ac:dyDescent="0.25">
      <c r="A78" s="26" t="s">
        <v>72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</row>
    <row r="79" spans="1:13" ht="15.75" x14ac:dyDescent="0.25">
      <c r="A79" s="4"/>
    </row>
    <row r="80" spans="1:13" ht="15.75" x14ac:dyDescent="0.25">
      <c r="A80" s="25" t="s">
        <v>69</v>
      </c>
      <c r="B80" s="25"/>
      <c r="C80" s="25"/>
      <c r="D80" s="25"/>
      <c r="E80" s="25"/>
      <c r="F80" s="25"/>
      <c r="G80" s="25"/>
      <c r="H80" s="10"/>
      <c r="J80" s="23" t="s">
        <v>50</v>
      </c>
      <c r="K80" s="23"/>
      <c r="L80" s="23"/>
      <c r="M80" s="23"/>
    </row>
    <row r="81" spans="1:13" ht="15.75" x14ac:dyDescent="0.25">
      <c r="A81" s="20"/>
      <c r="B81" s="18"/>
      <c r="C81" s="18"/>
      <c r="D81" s="20"/>
      <c r="H81" s="9" t="s">
        <v>18</v>
      </c>
      <c r="J81" s="27" t="s">
        <v>19</v>
      </c>
      <c r="K81" s="27"/>
      <c r="L81" s="27"/>
      <c r="M81" s="27"/>
    </row>
    <row r="82" spans="1:13" ht="15" customHeight="1" x14ac:dyDescent="0.25">
      <c r="A82" s="2"/>
      <c r="D82" s="20"/>
    </row>
    <row r="83" spans="1:13" ht="15.75" x14ac:dyDescent="0.25">
      <c r="A83" s="25" t="s">
        <v>70</v>
      </c>
      <c r="B83" s="25"/>
      <c r="C83" s="25"/>
      <c r="D83" s="25"/>
      <c r="E83" s="25"/>
      <c r="F83" s="25"/>
      <c r="G83" s="25"/>
      <c r="H83" s="10"/>
      <c r="J83" s="23" t="s">
        <v>71</v>
      </c>
      <c r="K83" s="23"/>
      <c r="L83" s="23"/>
      <c r="M83" s="23"/>
    </row>
    <row r="84" spans="1:13" ht="15.75" customHeight="1" x14ac:dyDescent="0.25">
      <c r="A84" s="20"/>
      <c r="B84" s="20"/>
      <c r="C84" s="20"/>
      <c r="D84" s="20"/>
      <c r="E84" s="20"/>
      <c r="F84" s="20"/>
      <c r="G84" s="20"/>
      <c r="H84" s="9" t="s">
        <v>18</v>
      </c>
      <c r="J84" s="27" t="s">
        <v>19</v>
      </c>
      <c r="K84" s="27"/>
      <c r="L84" s="27"/>
      <c r="M84" s="27"/>
    </row>
  </sheetData>
  <mergeCells count="55">
    <mergeCell ref="A35:A36"/>
    <mergeCell ref="A78:M78"/>
    <mergeCell ref="A11:A12"/>
    <mergeCell ref="A58:M58"/>
    <mergeCell ref="B51:B53"/>
    <mergeCell ref="B35:M35"/>
    <mergeCell ref="B12:D12"/>
    <mergeCell ref="C26:E26"/>
    <mergeCell ref="D5:K5"/>
    <mergeCell ref="D7:K7"/>
    <mergeCell ref="B39:B40"/>
    <mergeCell ref="C39:E39"/>
    <mergeCell ref="F39:H39"/>
    <mergeCell ref="K1:M2"/>
    <mergeCell ref="A5:A6"/>
    <mergeCell ref="A7:A8"/>
    <mergeCell ref="A9:A10"/>
    <mergeCell ref="C5:C6"/>
    <mergeCell ref="D6:G6"/>
    <mergeCell ref="C7:C8"/>
    <mergeCell ref="D8:G8"/>
    <mergeCell ref="D9:G9"/>
    <mergeCell ref="D10:G10"/>
    <mergeCell ref="A3:M3"/>
    <mergeCell ref="A4:M4"/>
    <mergeCell ref="J84:M84"/>
    <mergeCell ref="A83:G83"/>
    <mergeCell ref="J81:M81"/>
    <mergeCell ref="A80:G80"/>
    <mergeCell ref="H51:J52"/>
    <mergeCell ref="A77:M77"/>
    <mergeCell ref="J80:M80"/>
    <mergeCell ref="A61:M61"/>
    <mergeCell ref="A64:M64"/>
    <mergeCell ref="A67:M67"/>
    <mergeCell ref="A51:A53"/>
    <mergeCell ref="E51:G52"/>
    <mergeCell ref="K51:M52"/>
    <mergeCell ref="D51:D53"/>
    <mergeCell ref="J83:M83"/>
    <mergeCell ref="B11:D11"/>
    <mergeCell ref="B23:M23"/>
    <mergeCell ref="C51:C53"/>
    <mergeCell ref="B26:B27"/>
    <mergeCell ref="B15:D15"/>
    <mergeCell ref="I26:K26"/>
    <mergeCell ref="I39:K39"/>
    <mergeCell ref="F26:H26"/>
    <mergeCell ref="B45:K45"/>
    <mergeCell ref="A32:K32"/>
    <mergeCell ref="A26:A27"/>
    <mergeCell ref="A23:A24"/>
    <mergeCell ref="H15:J15"/>
    <mergeCell ref="B48:M48"/>
    <mergeCell ref="E15:G15"/>
  </mergeCells>
  <pageMargins left="0.19" right="0.18" top="0.53" bottom="0.31" header="0.3" footer="0.3"/>
  <pageSetup paperSize="9" scale="82" fitToHeight="0" orientation="landscape" verticalDpi="0" r:id="rId1"/>
  <rowBreaks count="1" manualBreakCount="1">
    <brk id="2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1517330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2020-02-04T15:42:38Z</cp:lastPrinted>
  <dcterms:created xsi:type="dcterms:W3CDTF">2018-12-28T08:43:53Z</dcterms:created>
  <dcterms:modified xsi:type="dcterms:W3CDTF">2020-02-04T16:26:47Z</dcterms:modified>
</cp:coreProperties>
</file>