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КБ звіти\"/>
    </mc:Choice>
  </mc:AlternateContent>
  <bookViews>
    <workbookView xWindow="0" yWindow="0" windowWidth="24000" windowHeight="9780"/>
  </bookViews>
  <sheets>
    <sheet name="1517370" sheetId="2" r:id="rId1"/>
  </sheets>
  <calcPr calcId="152511"/>
</workbook>
</file>

<file path=xl/calcChain.xml><?xml version="1.0" encoding="utf-8"?>
<calcChain xmlns="http://schemas.openxmlformats.org/spreadsheetml/2006/main">
  <c r="L64" i="2" l="1"/>
  <c r="J64" i="2"/>
  <c r="M58" i="2"/>
  <c r="L58" i="2"/>
  <c r="F46" i="2"/>
  <c r="G46" i="2"/>
  <c r="H46" i="2"/>
  <c r="I46" i="2"/>
  <c r="H44" i="2"/>
  <c r="G44" i="2"/>
  <c r="H33" i="2"/>
  <c r="J33" i="2"/>
  <c r="K33" i="2"/>
  <c r="G33" i="2"/>
  <c r="D33" i="2"/>
  <c r="K30" i="2"/>
  <c r="J30" i="2"/>
  <c r="H30" i="2"/>
  <c r="G30" i="2"/>
  <c r="J19" i="2"/>
  <c r="I19" i="2"/>
  <c r="G19" i="2"/>
  <c r="G67" i="2"/>
  <c r="G64" i="2"/>
  <c r="G61" i="2"/>
  <c r="G58" i="2"/>
  <c r="F58" i="2"/>
  <c r="E44" i="2"/>
  <c r="E33" i="2"/>
  <c r="E30" i="2"/>
  <c r="K44" i="2" l="1"/>
  <c r="K46" i="2" s="1"/>
  <c r="E46" i="2"/>
  <c r="D46" i="2"/>
  <c r="J44" i="2"/>
  <c r="J46" i="2" s="1"/>
</calcChain>
</file>

<file path=xl/sharedStrings.xml><?xml version="1.0" encoding="utf-8"?>
<sst xmlns="http://schemas.openxmlformats.org/spreadsheetml/2006/main" count="119" uniqueCount="65">
  <si>
    <t>1.</t>
  </si>
  <si>
    <t>2.</t>
  </si>
  <si>
    <t>3.</t>
  </si>
  <si>
    <t>(КФКВК)</t>
  </si>
  <si>
    <t>4.</t>
  </si>
  <si>
    <t>5.</t>
  </si>
  <si>
    <t>6.</t>
  </si>
  <si>
    <t>7.</t>
  </si>
  <si>
    <t>Напрями використання бюджетних коштів:</t>
  </si>
  <si>
    <t>(грн)</t>
  </si>
  <si>
    <t>Усього</t>
  </si>
  <si>
    <t>Найменування місцевої / регіональної програми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</si>
  <si>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</si>
  <si>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</si>
  <si>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</si>
  <si>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</si>
  <si>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</si>
  <si>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</si>
  <si>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</si>
  <si>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</si>
  <si>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</si>
  <si>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</si>
  <si>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</si>
  <si>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</si>
  <si>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</si>
  <si>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</si>
  <si>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</si>
  <si>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</si>
  <si>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</si>
  <si>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</si>
  <si>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</si>
  <si>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</si>
  <si>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</si>
  <si>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</si>
  <si>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</si>
  <si>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</si>
  <si>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</si>
  <si>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</si>
  <si>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</si>
  <si>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</si>
  <si>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</si>
  <si>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(код)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</si>
  <si>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</si>
  <si>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Управління капітального будівництва департаменту архітектури, містобудування та земельних ресурсів</t>
  </si>
  <si>
    <t>Програма економічного та соціального розвитку міста Хмельницького на 2019 рік</t>
  </si>
  <si>
    <t>Обсяг будівництва (загальна площа)</t>
  </si>
  <si>
    <t>кв.м</t>
  </si>
  <si>
    <t>проектна документація</t>
  </si>
  <si>
    <t>кількість об'єктів</t>
  </si>
  <si>
    <t>од.</t>
  </si>
  <si>
    <t>рішення сесії</t>
  </si>
  <si>
    <t>середні витрати</t>
  </si>
  <si>
    <t>грн.</t>
  </si>
  <si>
    <t>розрахунок</t>
  </si>
  <si>
    <t>рівень готовності</t>
  </si>
  <si>
    <t>%</t>
  </si>
  <si>
    <t>Т.М.Поліщук</t>
  </si>
  <si>
    <t>0490</t>
  </si>
  <si>
    <t>Реалізація інших заходів щодо соціально-економічного розвитку територій</t>
  </si>
  <si>
    <t>Будівництво навчальних закладів</t>
  </si>
  <si>
    <t>про виконання паспорта бюджетної програми місцевого бюджету за 2019 рік</t>
  </si>
  <si>
    <t>Начальник управління капітального будівництва</t>
  </si>
  <si>
    <t>Заступник начальника управління</t>
  </si>
  <si>
    <t>В.М.Гаман</t>
  </si>
  <si>
    <t>Згідно даної програми здійснювалось фінансування будівництва навчально-виховного комплексу на вул.Залізняка, 32 та дошкільного навчального закладу на 120 місць по провулку Шостаковича, 28-А в м.Хмельницькому. Бюджетні призначення, виділені на ці об'єкти  у  2019 році, освоєні в повному обсязі. Дошкільний навчальний заклад (ясла-садок на вул. Залізняка, 32 - І черга будівництва) здано в експлуатацію.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</si>
</sst>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0" fillId="0" borderId="1" xfId="0" applyBorder="1"/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tabSelected="1" view="pageBreakPreview" zoomScale="90" zoomScaleNormal="100" zoomScaleSheetLayoutView="90" workbookViewId="0">
      <selection activeCell="D45" sqref="D45"/>
    </sheetView>
  </sheetViews>
  <sheetFormatPr defaultColWidth="13.7109375" defaultRowHeight="15" x14ac:dyDescent="0.25"/>
  <cols>
    <col min="1" max="1" width="5.85546875" customWidth="1"/>
  </cols>
  <sheetData>
    <row r="1" spans="1:13" x14ac:dyDescent="0.25">
      <c r="K1" s="26" t="s">
        <v>42</v>
      </c>
      <c r="L1" s="27"/>
      <c r="M1" s="27"/>
    </row>
    <row r="2" spans="1:13" ht="46.5" customHeight="1" x14ac:dyDescent="0.25">
      <c r="K2" s="27"/>
      <c r="L2" s="27"/>
      <c r="M2" s="27"/>
    </row>
    <row r="3" spans="1:13" ht="15.75" x14ac:dyDescent="0.25">
      <c r="A3" s="31" t="s">
        <v>23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5.75" x14ac:dyDescent="0.25">
      <c r="A4" s="31" t="s">
        <v>60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s="5" customFormat="1" ht="28.9" customHeight="1" x14ac:dyDescent="0.25">
      <c r="A5" s="28" t="s">
        <v>0</v>
      </c>
      <c r="B5" s="14">
        <v>15</v>
      </c>
      <c r="C5" s="28"/>
      <c r="D5" s="30" t="s">
        <v>43</v>
      </c>
      <c r="E5" s="30"/>
      <c r="F5" s="30"/>
      <c r="G5" s="30"/>
      <c r="H5" s="30"/>
      <c r="I5" s="30"/>
      <c r="J5" s="30"/>
    </row>
    <row r="6" spans="1:13" s="5" customFormat="1" x14ac:dyDescent="0.25">
      <c r="A6" s="28"/>
      <c r="B6" s="15" t="s">
        <v>41</v>
      </c>
      <c r="C6" s="28"/>
      <c r="D6" s="29" t="s">
        <v>21</v>
      </c>
      <c r="E6" s="29"/>
      <c r="F6" s="29"/>
      <c r="G6" s="29"/>
    </row>
    <row r="7" spans="1:13" s="5" customFormat="1" ht="28.15" customHeight="1" x14ac:dyDescent="0.25">
      <c r="A7" s="28" t="s">
        <v>1</v>
      </c>
      <c r="B7" s="14">
        <v>1510000</v>
      </c>
      <c r="C7" s="28"/>
      <c r="D7" s="30" t="s">
        <v>43</v>
      </c>
      <c r="E7" s="30"/>
      <c r="F7" s="30"/>
      <c r="G7" s="30"/>
      <c r="H7" s="30"/>
      <c r="I7" s="30"/>
      <c r="J7" s="30"/>
    </row>
    <row r="8" spans="1:13" s="5" customFormat="1" x14ac:dyDescent="0.25">
      <c r="A8" s="28"/>
      <c r="B8" s="15" t="s">
        <v>41</v>
      </c>
      <c r="C8" s="28"/>
      <c r="D8" s="25" t="s">
        <v>20</v>
      </c>
      <c r="E8" s="25"/>
      <c r="F8" s="25"/>
      <c r="G8" s="25"/>
    </row>
    <row r="9" spans="1:13" s="5" customFormat="1" ht="27" customHeight="1" x14ac:dyDescent="0.25">
      <c r="A9" s="28" t="s">
        <v>2</v>
      </c>
      <c r="B9" s="14">
        <v>1517370</v>
      </c>
      <c r="C9" s="11" t="s">
        <v>57</v>
      </c>
      <c r="D9" s="30" t="s">
        <v>58</v>
      </c>
      <c r="E9" s="30"/>
      <c r="F9" s="30"/>
      <c r="G9" s="30"/>
      <c r="H9" s="30"/>
      <c r="I9" s="30"/>
      <c r="J9" s="30"/>
    </row>
    <row r="10" spans="1:13" s="5" customFormat="1" x14ac:dyDescent="0.25">
      <c r="A10" s="28"/>
      <c r="B10" s="6" t="s">
        <v>41</v>
      </c>
      <c r="C10" s="6" t="s">
        <v>3</v>
      </c>
      <c r="D10" s="29" t="s">
        <v>22</v>
      </c>
      <c r="E10" s="29"/>
      <c r="F10" s="29"/>
      <c r="G10" s="29"/>
    </row>
    <row r="11" spans="1:13" ht="15.75" x14ac:dyDescent="0.25">
      <c r="A11" s="28" t="s">
        <v>4</v>
      </c>
      <c r="B11" s="22" t="s">
        <v>24</v>
      </c>
      <c r="C11" s="22"/>
      <c r="D11" s="22"/>
    </row>
    <row r="12" spans="1:13" ht="15.75" x14ac:dyDescent="0.25">
      <c r="A12" s="28"/>
      <c r="B12" s="22" t="s">
        <v>9</v>
      </c>
      <c r="C12" s="22"/>
      <c r="D12" s="22"/>
    </row>
    <row r="13" spans="1:13" ht="15.75" x14ac:dyDescent="0.25">
      <c r="A13" s="4"/>
    </row>
    <row r="14" spans="1:13" ht="15.75" x14ac:dyDescent="0.25">
      <c r="A14" s="4"/>
    </row>
    <row r="16" spans="1:13" ht="15.75" x14ac:dyDescent="0.25">
      <c r="B16" s="24" t="s">
        <v>25</v>
      </c>
      <c r="C16" s="24"/>
      <c r="D16" s="24"/>
      <c r="E16" s="24" t="s">
        <v>26</v>
      </c>
      <c r="F16" s="24"/>
      <c r="G16" s="24"/>
      <c r="H16" s="24" t="s">
        <v>27</v>
      </c>
      <c r="I16" s="24"/>
      <c r="J16" s="24"/>
    </row>
    <row r="17" spans="1:13" ht="31.5" x14ac:dyDescent="0.25">
      <c r="B17" s="7" t="s">
        <v>28</v>
      </c>
      <c r="C17" s="7" t="s">
        <v>29</v>
      </c>
      <c r="D17" s="7" t="s">
        <v>30</v>
      </c>
      <c r="E17" s="7" t="s">
        <v>28</v>
      </c>
      <c r="F17" s="7" t="s">
        <v>29</v>
      </c>
      <c r="G17" s="7" t="s">
        <v>30</v>
      </c>
      <c r="H17" s="7" t="s">
        <v>28</v>
      </c>
      <c r="I17" s="7" t="s">
        <v>29</v>
      </c>
      <c r="J17" s="7" t="s">
        <v>30</v>
      </c>
    </row>
    <row r="18" spans="1:13" ht="15.75" x14ac:dyDescent="0.25">
      <c r="B18" s="7">
        <v>1</v>
      </c>
      <c r="C18" s="7">
        <v>2</v>
      </c>
      <c r="D18" s="7">
        <v>3</v>
      </c>
      <c r="E18" s="7">
        <v>4</v>
      </c>
      <c r="F18" s="7">
        <v>5</v>
      </c>
      <c r="G18" s="7">
        <v>6</v>
      </c>
      <c r="H18" s="7">
        <v>7</v>
      </c>
      <c r="I18" s="7">
        <v>8</v>
      </c>
      <c r="J18" s="7">
        <v>9</v>
      </c>
    </row>
    <row r="19" spans="1:13" ht="15.75" x14ac:dyDescent="0.25">
      <c r="B19" s="7"/>
      <c r="C19" s="13">
        <v>26617057</v>
      </c>
      <c r="D19" s="19">
        <v>26617057</v>
      </c>
      <c r="E19" s="7"/>
      <c r="F19" s="7">
        <v>26617047</v>
      </c>
      <c r="G19" s="7">
        <f>F19</f>
        <v>26617047</v>
      </c>
      <c r="H19" s="7"/>
      <c r="I19" s="7">
        <f>F19-C19</f>
        <v>-10</v>
      </c>
      <c r="J19" s="19">
        <f>G19-D19</f>
        <v>-10</v>
      </c>
    </row>
    <row r="20" spans="1:13" ht="15.75" x14ac:dyDescent="0.25">
      <c r="B20" s="7"/>
      <c r="C20" s="7"/>
      <c r="D20" s="7"/>
      <c r="E20" s="7"/>
      <c r="F20" s="7"/>
      <c r="G20" s="7"/>
      <c r="H20" s="7"/>
      <c r="I20" s="7"/>
      <c r="J20" s="7"/>
    </row>
    <row r="21" spans="1:13" ht="15.75" x14ac:dyDescent="0.25">
      <c r="B21" s="7"/>
      <c r="C21" s="7"/>
      <c r="D21" s="7"/>
      <c r="E21" s="7"/>
      <c r="F21" s="7"/>
      <c r="G21" s="7"/>
      <c r="H21" s="7"/>
      <c r="I21" s="7"/>
      <c r="J21" s="7"/>
    </row>
    <row r="22" spans="1:13" ht="15.75" x14ac:dyDescent="0.25">
      <c r="A22" s="4"/>
      <c r="B22" s="7"/>
      <c r="C22" s="7"/>
      <c r="D22" s="7"/>
      <c r="E22" s="7"/>
      <c r="F22" s="7"/>
      <c r="G22" s="7"/>
      <c r="H22" s="7"/>
      <c r="I22" s="7"/>
      <c r="J22" s="7"/>
    </row>
    <row r="23" spans="1:13" ht="15.75" x14ac:dyDescent="0.25">
      <c r="A23" s="4"/>
    </row>
    <row r="24" spans="1:13" ht="15.75" x14ac:dyDescent="0.25">
      <c r="A24" s="28" t="s">
        <v>5</v>
      </c>
      <c r="B24" s="23" t="s">
        <v>8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13" ht="15.75" x14ac:dyDescent="0.25">
      <c r="A25" s="28"/>
      <c r="B25" s="1" t="s">
        <v>9</v>
      </c>
    </row>
    <row r="26" spans="1:13" ht="15.75" x14ac:dyDescent="0.25">
      <c r="A26" s="4"/>
    </row>
    <row r="27" spans="1:13" ht="79.5" customHeight="1" x14ac:dyDescent="0.25">
      <c r="A27" s="24" t="s">
        <v>39</v>
      </c>
      <c r="B27" s="24" t="s">
        <v>38</v>
      </c>
      <c r="C27" s="24" t="s">
        <v>25</v>
      </c>
      <c r="D27" s="24"/>
      <c r="E27" s="24"/>
      <c r="F27" s="24" t="s">
        <v>26</v>
      </c>
      <c r="G27" s="24"/>
      <c r="H27" s="24"/>
      <c r="I27" s="24" t="s">
        <v>27</v>
      </c>
      <c r="J27" s="24"/>
      <c r="K27" s="24"/>
    </row>
    <row r="28" spans="1:13" ht="31.5" x14ac:dyDescent="0.25">
      <c r="A28" s="24"/>
      <c r="B28" s="24"/>
      <c r="C28" s="7" t="s">
        <v>28</v>
      </c>
      <c r="D28" s="7" t="s">
        <v>29</v>
      </c>
      <c r="E28" s="7" t="s">
        <v>30</v>
      </c>
      <c r="F28" s="7" t="s">
        <v>28</v>
      </c>
      <c r="G28" s="7" t="s">
        <v>29</v>
      </c>
      <c r="H28" s="7" t="s">
        <v>30</v>
      </c>
      <c r="I28" s="7" t="s">
        <v>28</v>
      </c>
      <c r="J28" s="7" t="s">
        <v>29</v>
      </c>
      <c r="K28" s="7" t="s">
        <v>30</v>
      </c>
    </row>
    <row r="29" spans="1:13" ht="15.75" x14ac:dyDescent="0.25">
      <c r="A29" s="7">
        <v>1</v>
      </c>
      <c r="B29" s="7">
        <v>2</v>
      </c>
      <c r="C29" s="7">
        <v>3</v>
      </c>
      <c r="D29" s="7">
        <v>4</v>
      </c>
      <c r="E29" s="7">
        <v>5</v>
      </c>
      <c r="F29" s="7">
        <v>6</v>
      </c>
      <c r="G29" s="7">
        <v>7</v>
      </c>
      <c r="H29" s="7">
        <v>8</v>
      </c>
      <c r="I29" s="7">
        <v>9</v>
      </c>
      <c r="J29" s="7">
        <v>10</v>
      </c>
      <c r="K29" s="7">
        <v>11</v>
      </c>
    </row>
    <row r="30" spans="1:13" ht="47.25" x14ac:dyDescent="0.25">
      <c r="A30" s="7"/>
      <c r="B30" s="16" t="s">
        <v>59</v>
      </c>
      <c r="C30" s="16"/>
      <c r="D30" s="16">
        <v>26617057</v>
      </c>
      <c r="E30" s="16">
        <f>C30+D30</f>
        <v>26617057</v>
      </c>
      <c r="F30" s="7"/>
      <c r="G30" s="7">
        <f>F19</f>
        <v>26617047</v>
      </c>
      <c r="H30" s="19">
        <f>G19</f>
        <v>26617047</v>
      </c>
      <c r="I30" s="7"/>
      <c r="J30" s="7">
        <f>G30-D30</f>
        <v>-10</v>
      </c>
      <c r="K30" s="19">
        <f>H30-E30</f>
        <v>-10</v>
      </c>
    </row>
    <row r="31" spans="1:13" ht="15.75" x14ac:dyDescent="0.25">
      <c r="A31" s="7"/>
      <c r="B31" s="8"/>
      <c r="C31" s="7"/>
      <c r="D31" s="7"/>
      <c r="E31" s="7"/>
      <c r="F31" s="7"/>
      <c r="G31" s="7"/>
      <c r="H31" s="7"/>
      <c r="I31" s="7"/>
      <c r="J31" s="7"/>
      <c r="K31" s="7"/>
    </row>
    <row r="32" spans="1:13" ht="15.75" x14ac:dyDescent="0.25">
      <c r="A32" s="7"/>
      <c r="B32" s="8"/>
      <c r="C32" s="7"/>
      <c r="D32" s="7"/>
      <c r="E32" s="7"/>
      <c r="F32" s="7"/>
      <c r="G32" s="7"/>
      <c r="H32" s="7"/>
      <c r="I32" s="7"/>
      <c r="J32" s="7"/>
      <c r="K32" s="7"/>
    </row>
    <row r="33" spans="1:13" ht="15.75" x14ac:dyDescent="0.25">
      <c r="A33" s="7"/>
      <c r="B33" s="8" t="s">
        <v>10</v>
      </c>
      <c r="C33" s="7"/>
      <c r="D33" s="19">
        <f>D30</f>
        <v>26617057</v>
      </c>
      <c r="E33" s="7">
        <f>D30</f>
        <v>26617057</v>
      </c>
      <c r="F33" s="19"/>
      <c r="G33" s="19">
        <f>SUM(G30:G32)</f>
        <v>26617047</v>
      </c>
      <c r="H33" s="19">
        <f>SUM(H30:H32)</f>
        <v>26617047</v>
      </c>
      <c r="I33" s="19"/>
      <c r="J33" s="19">
        <f>SUM(J30:J32)</f>
        <v>-10</v>
      </c>
      <c r="K33" s="19">
        <f>SUM(K30:K32)</f>
        <v>-10</v>
      </c>
    </row>
    <row r="34" spans="1:13" ht="15.75" x14ac:dyDescent="0.25">
      <c r="A34" s="24" t="s">
        <v>31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3" ht="15.75" x14ac:dyDescent="0.25">
      <c r="A35" s="4"/>
    </row>
    <row r="36" spans="1:13" ht="15.75" x14ac:dyDescent="0.25">
      <c r="A36" s="4"/>
    </row>
    <row r="37" spans="1:13" ht="15.75" x14ac:dyDescent="0.25">
      <c r="A37" s="28" t="s">
        <v>6</v>
      </c>
      <c r="B37" s="23" t="s">
        <v>32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1:13" ht="15.75" x14ac:dyDescent="0.25">
      <c r="A38" s="28"/>
      <c r="B38" s="1" t="s">
        <v>9</v>
      </c>
    </row>
    <row r="39" spans="1:13" ht="15.75" x14ac:dyDescent="0.25">
      <c r="A39" s="4"/>
    </row>
    <row r="40" spans="1:13" ht="15.75" x14ac:dyDescent="0.25">
      <c r="A40" s="4"/>
    </row>
    <row r="41" spans="1:13" ht="15.75" x14ac:dyDescent="0.25">
      <c r="B41" s="24" t="s">
        <v>11</v>
      </c>
      <c r="C41" s="24" t="s">
        <v>25</v>
      </c>
      <c r="D41" s="24"/>
      <c r="E41" s="24"/>
      <c r="F41" s="24" t="s">
        <v>26</v>
      </c>
      <c r="G41" s="24"/>
      <c r="H41" s="24"/>
      <c r="I41" s="24" t="s">
        <v>27</v>
      </c>
      <c r="J41" s="24"/>
      <c r="K41" s="24"/>
    </row>
    <row r="42" spans="1:13" ht="41.25" customHeight="1" x14ac:dyDescent="0.25">
      <c r="B42" s="24"/>
      <c r="C42" s="7" t="s">
        <v>28</v>
      </c>
      <c r="D42" s="7" t="s">
        <v>29</v>
      </c>
      <c r="E42" s="7" t="s">
        <v>30</v>
      </c>
      <c r="F42" s="7" t="s">
        <v>28</v>
      </c>
      <c r="G42" s="7" t="s">
        <v>29</v>
      </c>
      <c r="H42" s="7" t="s">
        <v>30</v>
      </c>
      <c r="I42" s="7" t="s">
        <v>28</v>
      </c>
      <c r="J42" s="7" t="s">
        <v>29</v>
      </c>
      <c r="K42" s="7" t="s">
        <v>30</v>
      </c>
    </row>
    <row r="43" spans="1:13" ht="15.75" x14ac:dyDescent="0.25">
      <c r="B43" s="7">
        <v>1</v>
      </c>
      <c r="C43" s="7">
        <v>2</v>
      </c>
      <c r="D43" s="7">
        <v>3</v>
      </c>
      <c r="E43" s="7">
        <v>4</v>
      </c>
      <c r="F43" s="7">
        <v>5</v>
      </c>
      <c r="G43" s="7">
        <v>6</v>
      </c>
      <c r="H43" s="7">
        <v>7</v>
      </c>
      <c r="I43" s="7">
        <v>8</v>
      </c>
      <c r="J43" s="7">
        <v>9</v>
      </c>
      <c r="K43" s="7">
        <v>10</v>
      </c>
    </row>
    <row r="44" spans="1:13" ht="141.75" x14ac:dyDescent="0.25">
      <c r="B44" s="8" t="s">
        <v>44</v>
      </c>
      <c r="C44" s="8"/>
      <c r="D44" s="8">
        <v>26617057</v>
      </c>
      <c r="E44" s="8">
        <f>D44</f>
        <v>26617057</v>
      </c>
      <c r="F44" s="7"/>
      <c r="G44" s="7">
        <f>G30</f>
        <v>26617047</v>
      </c>
      <c r="H44" s="7">
        <f>G44</f>
        <v>26617047</v>
      </c>
      <c r="I44" s="7"/>
      <c r="J44" s="7">
        <f>G44-D44</f>
        <v>-10</v>
      </c>
      <c r="K44" s="19">
        <f>H44-E44</f>
        <v>-10</v>
      </c>
    </row>
    <row r="45" spans="1:13" ht="15.75" x14ac:dyDescent="0.25">
      <c r="B45" s="8"/>
      <c r="C45" s="7"/>
      <c r="D45" s="7"/>
      <c r="E45" s="7"/>
      <c r="F45" s="7"/>
      <c r="G45" s="7"/>
      <c r="H45" s="7"/>
      <c r="I45" s="7"/>
      <c r="J45" s="7"/>
      <c r="K45" s="7"/>
    </row>
    <row r="46" spans="1:13" ht="15.75" x14ac:dyDescent="0.25">
      <c r="B46" s="8" t="s">
        <v>10</v>
      </c>
      <c r="C46" s="7"/>
      <c r="D46" s="7">
        <f>SUM(D44:D45)</f>
        <v>26617057</v>
      </c>
      <c r="E46" s="19">
        <f t="shared" ref="E46:K46" si="0">SUM(E44:E45)</f>
        <v>26617057</v>
      </c>
      <c r="F46" s="19">
        <f t="shared" si="0"/>
        <v>0</v>
      </c>
      <c r="G46" s="19">
        <f t="shared" si="0"/>
        <v>26617047</v>
      </c>
      <c r="H46" s="19">
        <f t="shared" si="0"/>
        <v>26617047</v>
      </c>
      <c r="I46" s="19">
        <f t="shared" si="0"/>
        <v>0</v>
      </c>
      <c r="J46" s="19">
        <f t="shared" si="0"/>
        <v>-10</v>
      </c>
      <c r="K46" s="19">
        <f t="shared" si="0"/>
        <v>-10</v>
      </c>
    </row>
    <row r="47" spans="1:13" ht="15.75" x14ac:dyDescent="0.25">
      <c r="B47" s="24" t="s">
        <v>31</v>
      </c>
      <c r="C47" s="24"/>
      <c r="D47" s="24"/>
      <c r="E47" s="24"/>
      <c r="F47" s="24"/>
      <c r="G47" s="24"/>
      <c r="H47" s="24"/>
      <c r="I47" s="24"/>
      <c r="J47" s="24"/>
      <c r="K47" s="24"/>
    </row>
    <row r="48" spans="1:13" ht="15.75" x14ac:dyDescent="0.25">
      <c r="A48" s="4"/>
    </row>
    <row r="49" spans="1:13" ht="15.75" x14ac:dyDescent="0.25">
      <c r="A49" s="4"/>
    </row>
    <row r="50" spans="1:13" ht="15.75" x14ac:dyDescent="0.25">
      <c r="A50" s="3" t="s">
        <v>7</v>
      </c>
      <c r="B50" s="23" t="s">
        <v>33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1:13" ht="15.75" x14ac:dyDescent="0.25">
      <c r="A51" s="4"/>
    </row>
    <row r="52" spans="1:13" ht="15.75" x14ac:dyDescent="0.25">
      <c r="A52" s="4"/>
    </row>
    <row r="53" spans="1:13" ht="31.5" customHeight="1" x14ac:dyDescent="0.25">
      <c r="A53" s="24" t="s">
        <v>40</v>
      </c>
      <c r="B53" s="24" t="s">
        <v>34</v>
      </c>
      <c r="C53" s="24" t="s">
        <v>12</v>
      </c>
      <c r="D53" s="24" t="s">
        <v>13</v>
      </c>
      <c r="E53" s="24" t="s">
        <v>25</v>
      </c>
      <c r="F53" s="24"/>
      <c r="G53" s="24"/>
      <c r="H53" s="24" t="s">
        <v>35</v>
      </c>
      <c r="I53" s="24"/>
      <c r="J53" s="24"/>
      <c r="K53" s="24" t="s">
        <v>27</v>
      </c>
      <c r="L53" s="24"/>
      <c r="M53" s="24"/>
    </row>
    <row r="54" spans="1:13" ht="15.75" customHeight="1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</row>
    <row r="55" spans="1:13" ht="31.5" x14ac:dyDescent="0.25">
      <c r="A55" s="24"/>
      <c r="B55" s="24"/>
      <c r="C55" s="24"/>
      <c r="D55" s="24"/>
      <c r="E55" s="7" t="s">
        <v>28</v>
      </c>
      <c r="F55" s="7" t="s">
        <v>29</v>
      </c>
      <c r="G55" s="7" t="s">
        <v>30</v>
      </c>
      <c r="H55" s="7" t="s">
        <v>28</v>
      </c>
      <c r="I55" s="7" t="s">
        <v>29</v>
      </c>
      <c r="J55" s="7" t="s">
        <v>30</v>
      </c>
      <c r="K55" s="7" t="s">
        <v>28</v>
      </c>
      <c r="L55" s="7" t="s">
        <v>29</v>
      </c>
      <c r="M55" s="7" t="s">
        <v>30</v>
      </c>
    </row>
    <row r="56" spans="1:13" ht="15.75" x14ac:dyDescent="0.25">
      <c r="A56" s="7">
        <v>1</v>
      </c>
      <c r="B56" s="7">
        <v>2</v>
      </c>
      <c r="C56" s="7">
        <v>3</v>
      </c>
      <c r="D56" s="7">
        <v>4</v>
      </c>
      <c r="E56" s="7">
        <v>5</v>
      </c>
      <c r="F56" s="7">
        <v>6</v>
      </c>
      <c r="G56" s="7">
        <v>7</v>
      </c>
      <c r="H56" s="7">
        <v>8</v>
      </c>
      <c r="I56" s="7">
        <v>9</v>
      </c>
      <c r="J56" s="7">
        <v>10</v>
      </c>
      <c r="K56" s="7">
        <v>11</v>
      </c>
      <c r="L56" s="7">
        <v>12</v>
      </c>
      <c r="M56" s="7">
        <v>13</v>
      </c>
    </row>
    <row r="57" spans="1:13" ht="15.75" x14ac:dyDescent="0.25">
      <c r="A57" s="7">
        <v>1</v>
      </c>
      <c r="B57" s="8" t="s">
        <v>14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63" x14ac:dyDescent="0.25">
      <c r="A58" s="7"/>
      <c r="B58" s="8" t="s">
        <v>45</v>
      </c>
      <c r="C58" s="16" t="s">
        <v>46</v>
      </c>
      <c r="D58" s="16" t="s">
        <v>47</v>
      </c>
      <c r="E58" s="16"/>
      <c r="F58" s="12">
        <f>16637+1336.27</f>
        <v>17973.27</v>
      </c>
      <c r="G58" s="12">
        <f>E58+F58</f>
        <v>17973.27</v>
      </c>
      <c r="H58" s="8"/>
      <c r="I58" s="8">
        <v>17973</v>
      </c>
      <c r="J58" s="8">
        <v>17973</v>
      </c>
      <c r="K58" s="8"/>
      <c r="L58" s="20">
        <f>I58-F58</f>
        <v>-0.27000000000043656</v>
      </c>
      <c r="M58" s="20">
        <f>J58-G58</f>
        <v>-0.27000000000043656</v>
      </c>
    </row>
    <row r="59" spans="1:13" ht="15.75" x14ac:dyDescent="0.25">
      <c r="A59" s="24" t="s">
        <v>36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</row>
    <row r="60" spans="1:13" ht="15.75" x14ac:dyDescent="0.25">
      <c r="A60" s="7">
        <v>2</v>
      </c>
      <c r="B60" s="8" t="s">
        <v>15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31.5" x14ac:dyDescent="0.25">
      <c r="A61" s="7"/>
      <c r="B61" s="8" t="s">
        <v>48</v>
      </c>
      <c r="C61" s="16" t="s">
        <v>49</v>
      </c>
      <c r="D61" s="16" t="s">
        <v>50</v>
      </c>
      <c r="E61" s="16"/>
      <c r="F61" s="16">
        <v>2</v>
      </c>
      <c r="G61" s="16">
        <f>E61+F61</f>
        <v>2</v>
      </c>
      <c r="H61" s="8"/>
      <c r="I61" s="8">
        <v>2</v>
      </c>
      <c r="J61" s="8">
        <v>2</v>
      </c>
      <c r="K61" s="8"/>
      <c r="L61" s="8">
        <v>0</v>
      </c>
      <c r="M61" s="8">
        <v>0</v>
      </c>
    </row>
    <row r="62" spans="1:13" ht="15.75" x14ac:dyDescent="0.25">
      <c r="A62" s="24" t="s">
        <v>36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</row>
    <row r="63" spans="1:13" ht="15.75" x14ac:dyDescent="0.25">
      <c r="A63" s="7">
        <v>3</v>
      </c>
      <c r="B63" s="8" t="s">
        <v>16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31.5" x14ac:dyDescent="0.25">
      <c r="A64" s="7"/>
      <c r="B64" s="8" t="s">
        <v>51</v>
      </c>
      <c r="C64" s="16" t="s">
        <v>52</v>
      </c>
      <c r="D64" s="16" t="s">
        <v>53</v>
      </c>
      <c r="E64" s="16"/>
      <c r="F64" s="16">
        <v>95300165</v>
      </c>
      <c r="G64" s="16">
        <f>E64+F64</f>
        <v>95300165</v>
      </c>
      <c r="H64" s="8"/>
      <c r="I64" s="19">
        <v>95300165</v>
      </c>
      <c r="J64" s="8">
        <f>I64</f>
        <v>95300165</v>
      </c>
      <c r="K64" s="8"/>
      <c r="L64" s="8">
        <f>I64-F64</f>
        <v>0</v>
      </c>
      <c r="M64" s="8"/>
    </row>
    <row r="65" spans="1:13" ht="15.75" x14ac:dyDescent="0.25">
      <c r="A65" s="24" t="s">
        <v>36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</row>
    <row r="66" spans="1:13" ht="15.75" x14ac:dyDescent="0.25">
      <c r="A66" s="7">
        <v>4</v>
      </c>
      <c r="B66" s="8" t="s">
        <v>17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31.5" x14ac:dyDescent="0.25">
      <c r="A67" s="7"/>
      <c r="B67" s="8" t="s">
        <v>54</v>
      </c>
      <c r="C67" s="16" t="s">
        <v>55</v>
      </c>
      <c r="D67" s="16" t="s">
        <v>53</v>
      </c>
      <c r="E67" s="16"/>
      <c r="F67" s="16">
        <v>55</v>
      </c>
      <c r="G67" s="16">
        <f>F67</f>
        <v>55</v>
      </c>
      <c r="H67" s="8"/>
      <c r="I67" s="8">
        <v>55</v>
      </c>
      <c r="J67" s="8">
        <v>55</v>
      </c>
      <c r="K67" s="8"/>
      <c r="L67" s="8">
        <v>0</v>
      </c>
      <c r="M67" s="8">
        <v>0</v>
      </c>
    </row>
    <row r="68" spans="1:13" ht="15.75" x14ac:dyDescent="0.25">
      <c r="A68" s="24" t="s">
        <v>36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</row>
    <row r="69" spans="1:13" ht="15.75" x14ac:dyDescent="0.25">
      <c r="A69" s="24" t="s">
        <v>37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</row>
    <row r="70" spans="1:13" ht="57.6" customHeight="1" x14ac:dyDescent="0.25">
      <c r="A70" s="32" t="s">
        <v>64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</row>
    <row r="71" spans="1:13" ht="15.75" x14ac:dyDescent="0.25">
      <c r="A71" s="4"/>
    </row>
    <row r="72" spans="1:13" ht="15.75" x14ac:dyDescent="0.25">
      <c r="A72" s="23" t="s">
        <v>61</v>
      </c>
      <c r="B72" s="23"/>
      <c r="C72" s="23"/>
      <c r="D72" s="23"/>
      <c r="E72" s="23"/>
      <c r="F72" s="23"/>
      <c r="G72" s="23"/>
      <c r="H72" s="10"/>
      <c r="J72" s="21" t="s">
        <v>56</v>
      </c>
      <c r="K72" s="21"/>
      <c r="L72" s="21"/>
      <c r="M72" s="21"/>
    </row>
    <row r="73" spans="1:13" ht="15.75" x14ac:dyDescent="0.25">
      <c r="A73" s="18"/>
      <c r="B73" s="17"/>
      <c r="C73" s="17"/>
      <c r="D73" s="18"/>
      <c r="H73" s="9" t="s">
        <v>18</v>
      </c>
      <c r="J73" s="25" t="s">
        <v>19</v>
      </c>
      <c r="K73" s="25"/>
      <c r="L73" s="25"/>
      <c r="M73" s="25"/>
    </row>
    <row r="74" spans="1:13" ht="15" customHeight="1" x14ac:dyDescent="0.25">
      <c r="A74" s="2"/>
      <c r="D74" s="18"/>
    </row>
    <row r="75" spans="1:13" ht="15.75" x14ac:dyDescent="0.25">
      <c r="A75" s="23" t="s">
        <v>62</v>
      </c>
      <c r="B75" s="23"/>
      <c r="C75" s="23"/>
      <c r="D75" s="23"/>
      <c r="E75" s="23"/>
      <c r="F75" s="23"/>
      <c r="G75" s="23"/>
      <c r="H75" s="10"/>
      <c r="J75" s="21" t="s">
        <v>63</v>
      </c>
      <c r="K75" s="21"/>
      <c r="L75" s="21"/>
      <c r="M75" s="21"/>
    </row>
    <row r="76" spans="1:13" ht="15.75" customHeight="1" x14ac:dyDescent="0.25">
      <c r="A76" s="18"/>
      <c r="B76" s="18"/>
      <c r="C76" s="18"/>
      <c r="D76" s="18"/>
      <c r="E76" s="18"/>
      <c r="F76" s="18"/>
      <c r="G76" s="18"/>
      <c r="H76" s="9" t="s">
        <v>18</v>
      </c>
      <c r="J76" s="25" t="s">
        <v>19</v>
      </c>
      <c r="K76" s="25"/>
      <c r="L76" s="25"/>
      <c r="M76" s="25"/>
    </row>
  </sheetData>
  <mergeCells count="55">
    <mergeCell ref="A37:A38"/>
    <mergeCell ref="A70:M70"/>
    <mergeCell ref="A11:A12"/>
    <mergeCell ref="A59:M59"/>
    <mergeCell ref="B53:B55"/>
    <mergeCell ref="B37:M37"/>
    <mergeCell ref="B12:D12"/>
    <mergeCell ref="C27:E27"/>
    <mergeCell ref="D7:J7"/>
    <mergeCell ref="D9:J9"/>
    <mergeCell ref="B41:B42"/>
    <mergeCell ref="C41:E41"/>
    <mergeCell ref="F41:H41"/>
    <mergeCell ref="K1:M2"/>
    <mergeCell ref="A5:A6"/>
    <mergeCell ref="A7:A8"/>
    <mergeCell ref="A9:A10"/>
    <mergeCell ref="C5:C6"/>
    <mergeCell ref="D6:G6"/>
    <mergeCell ref="C7:C8"/>
    <mergeCell ref="D8:G8"/>
    <mergeCell ref="D10:G10"/>
    <mergeCell ref="D5:J5"/>
    <mergeCell ref="A3:M3"/>
    <mergeCell ref="A4:M4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  <mergeCell ref="A68:M68"/>
    <mergeCell ref="A53:A55"/>
    <mergeCell ref="E53:G54"/>
    <mergeCell ref="K53:M54"/>
    <mergeCell ref="D53:D55"/>
    <mergeCell ref="J75:M75"/>
    <mergeCell ref="B11:D11"/>
    <mergeCell ref="B24:M24"/>
    <mergeCell ref="C53:C55"/>
    <mergeCell ref="B27:B28"/>
    <mergeCell ref="B16:D16"/>
    <mergeCell ref="I27:K27"/>
    <mergeCell ref="I41:K41"/>
    <mergeCell ref="F27:H27"/>
    <mergeCell ref="B47:K47"/>
    <mergeCell ref="A34:K34"/>
    <mergeCell ref="A27:A28"/>
    <mergeCell ref="A24:A25"/>
    <mergeCell ref="H16:J16"/>
    <mergeCell ref="B50:M50"/>
    <mergeCell ref="E16:G16"/>
  </mergeCells>
  <pageMargins left="0.19" right="0.18" top="0.53" bottom="0.31" header="0.3" footer="0.3"/>
  <pageSetup paperSize="9" scale="84" fitToHeight="0" orientation="landscape" verticalDpi="0" r:id="rId1"/>
  <rowBreaks count="2" manualBreakCount="2">
    <brk id="29" max="12" man="1"/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1517370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2020-02-04T15:48:10Z</cp:lastPrinted>
  <dcterms:created xsi:type="dcterms:W3CDTF">2018-12-28T08:43:53Z</dcterms:created>
  <dcterms:modified xsi:type="dcterms:W3CDTF">2020-02-04T16:27:04Z</dcterms:modified>
</cp:coreProperties>
</file>