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0813105" sheetId="1" r:id="rId1"/>
  </sheets>
  <definedNames>
    <definedName name="_xlnm.Print_Area" localSheetId="0">'0813105'!$A$1:$BM$97</definedName>
  </definedNames>
  <calcPr fullCalcOnLoad="1" refMode="R1C1"/>
</workbook>
</file>

<file path=xl/sharedStrings.xml><?xml version="1.0" encoding="utf-8"?>
<sst xmlns="http://schemas.openxmlformats.org/spreadsheetml/2006/main" count="162" uniqueCount="115">
  <si>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</si>
  <si>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</si>
  <si>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</si>
  <si>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</si>
  <si>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</si>
  <si>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</si>
  <si>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</si>
  <si>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</si>
  <si>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</si>
  <si>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</si>
  <si>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</si>
  <si>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</si>
  <si>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</si>
  <si>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</si>
  <si>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</si>
  <si>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</si>
  <si>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</si>
  <si>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</si>
  <si>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</si>
  <si>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</si>
  <si>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</si>
  <si>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</si>
  <si>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</si>
  <si>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</si>
  <si>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</si>
  <si>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</si>
  <si>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</si>
  <si>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</si>
  <si>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</si>
  <si>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</si>
  <si>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</si>
  <si>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</si>
  <si>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</si>
  <si>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</si>
  <si>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</si>
  <si>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</si>
  <si>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</si>
  <si>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</si>
  <si>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</si>
  <si>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</si>
  <si>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</si>
  <si>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</si>
  <si>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</si>
  <si>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</si>
  <si>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</si>
  <si>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</si>
  <si>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</si>
  <si>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</si>
  <si>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</si>
  <si>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</si>
  <si>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</si>
  <si>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</si>
  <si>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</si>
  <si>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</si>
  <si>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</si>
  <si>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</si>
  <si>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</si>
  <si>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</si>
  <si>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</si>
  <si>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</si>
  <si>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</si>
  <si>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</si>
  <si>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</si>
  <si>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</si>
  <si>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Максимальне охоплення реабілітаційними послугами всіх потребуючих осіб з інвалідністю внаслідок інтелектуальних порушень після 18 років</t>
  </si>
  <si>
    <t>Забезпечення якісними реабілітаційними послугами осіб з інвалідністю внаслідок інтелектуальних порушень відповідно до потреб та рекомендацій.</t>
  </si>
  <si>
    <t>Надання реабілітаціних послуг особам з інвалідністю 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</si>
  <si>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</si>
  <si>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</si>
  <si>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Створення належних умов для функціонування Хмельницького міського центру соціальної реабілітації дітей-інвлідів "Школа життя"</t>
  </si>
  <si>
    <t>УСЬОГО</t>
  </si>
  <si>
    <t>Комплексна програма "Піклування" в м. Хмельницькому на 2017-2021 роки</t>
  </si>
  <si>
    <t>кількість установ для інвалідів та дітей-інвалідів</t>
  </si>
  <si>
    <t>од.</t>
  </si>
  <si>
    <t>кількість штатних одиниць ЦР "Школа життя"</t>
  </si>
  <si>
    <t>кількість дітей-інвалідів, які інтегровані в дошкільні, загальноосвітні навчальні заклади</t>
  </si>
  <si>
    <t>осіб</t>
  </si>
  <si>
    <t>продукту</t>
  </si>
  <si>
    <t>ефективності</t>
  </si>
  <si>
    <t>грн.</t>
  </si>
  <si>
    <t>якості</t>
  </si>
  <si>
    <t>відсоток охоплення інвалідів та  дітей-інвалідів реабілітаційними послугами</t>
  </si>
  <si>
    <t>відс.</t>
  </si>
  <si>
    <t>частка дітей-інвалідів, які інтегровані в дошкільні, загальноосвітні навчальні заклади, до загальної їх чисельності</t>
  </si>
  <si>
    <t>0800000</t>
  </si>
  <si>
    <t xml:space="preserve"> </t>
  </si>
  <si>
    <t>Орган з питань праці та соціального захисту населення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</si>
  <si>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</si>
  <si>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</si>
  <si>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</si>
  <si>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</si>
  <si>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</si>
  <si>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</si>
  <si>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</si>
  <si>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бюджетної програми місцевого бюджету на 2020  рік</t>
  </si>
  <si>
    <t>0813105</t>
  </si>
  <si>
    <t>Надання реабілітаційних послуг особам з інвалідністю та дітям з інвалідністю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</si>
  <si>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</si>
  <si>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</si>
  <si>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3105</t>
  </si>
  <si>
    <t>1010</t>
  </si>
  <si>
    <t>затрат</t>
  </si>
  <si>
    <t xml:space="preserve">штатний розпис </t>
  </si>
  <si>
    <t>кількість штатних одиниць ЦР "Родинний затишок"</t>
  </si>
  <si>
    <t>розрахунок установи</t>
  </si>
  <si>
    <t>кількість інвалідів та дітей-інвалідів, які отримали реабілітаційні послуги, них:</t>
  </si>
  <si>
    <t>кількість дітей-інвалідів, які отримали ребілітаційні послуги ЦР "Школа життя"</t>
  </si>
  <si>
    <t>кількість інвалідів, які отримали реабілітаційні послуги в ЦР "Родинний затишок"</t>
  </si>
  <si>
    <t>середні  витрати на реабілітацію одного інваліда на рік ЦР "Родинний затишок"</t>
  </si>
  <si>
    <t>середні витрати на реабілітацію одної дитини-інваліда на рік ЦР "Школа життя"</t>
  </si>
  <si>
    <t xml:space="preserve">витрати на придбання 2-ох масажних крісел - бюджет участі </t>
  </si>
  <si>
    <t>від 01.03.2014 №65 "Про економію державних коштів та недопущення втрат бюджету", Рішення сесії Хмельницької міської ради від 17.06.2020р. №6 "Про внесення змін до бюджету міста Хмельницького на 2020 рік", Рішення сесії Хмельницької міської ради №1 від 28.08.2020 р. "Про внесення змін до бюджету міста Хмельницького на 2020 рік".</t>
  </si>
  <si>
    <t>Надання якісних реабілітаційних послуг особам з інвалідністю, дітям інвалідам, інвалідам з дитинства відповідно до потреб та рекомендацій</t>
  </si>
  <si>
    <t xml:space="preserve">Програма бюджетування за участі громадськості (Бюджет участі) міста Хмельницького на 2020-2022 роки </t>
  </si>
  <si>
    <t>Конституція України, Закон України "Про основи соціальної захищеності інвалідів в Україні", рішення XVII сесії Хмельницької міської ради від 27.09.2000р. №16 "Про створення Центру реабілітації дітей-інвалідів з порушенням інтелекту "Школа життя",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Положення Центру.підстави реалізації бюджетної програми. Конвенція  про права інвалідів, Законами України„Про основи соціальної захищеності інвалідів в Україні”, „Про реабілітацію інвалідів в Україні”,„Про соціальні послуги”, „Про психіатричну допомогу”, постановами Кабінету Міністрів України від 31 січня 2007 року № 80 „Про затвердження Порядку надання інвалідам та дітям-інвалідам реабілітаційних послуг” (зі змінами),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 щодо забезпечення прав Осіб на реабілітацію з метою їхньої подальшої інтеграції у суспільство, Бюджетний кодекс України від 08.07.2010 №4651-VI, Постанова КМУ     від 01.03.2014 №65 "Про економію державних коштів та недопущення втрат бюджету"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</si>
</sst>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justify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46">
      <selection activeCell="BF21" sqref="BF2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46" t="s">
        <v>85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41:64" ht="12.75">
      <c r="AO5" s="73" t="s">
        <v>21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41:58" ht="7.5" customHeight="1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59" t="s">
        <v>22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>
      <c r="A11" s="59" t="s">
        <v>94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97" t="s">
        <v>84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3" t="s">
        <v>86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97" t="s">
        <v>92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9" t="s">
        <v>57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4" t="s">
        <v>63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9" t="s">
        <v>56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6</v>
      </c>
      <c r="B16" s="97" t="s">
        <v>98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3" t="s">
        <v>97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97" t="s">
        <v>92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9" t="s">
        <v>57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4" t="s">
        <v>62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9" t="s">
        <v>56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55</v>
      </c>
      <c r="B19" s="97" t="s">
        <v>95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100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6" t="s">
        <v>96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97" t="s">
        <v>93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9" t="s">
        <v>57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60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9" t="s">
        <v>61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3" t="s">
        <v>51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6058060+38000</f>
        <v>6096060</v>
      </c>
      <c r="V22" s="64"/>
      <c r="W22" s="64"/>
      <c r="X22" s="64"/>
      <c r="Y22" s="64"/>
      <c r="Z22" s="64"/>
      <c r="AA22" s="64"/>
      <c r="AB22" s="64"/>
      <c r="AC22" s="64"/>
      <c r="AD22" s="64"/>
      <c r="AE22" s="95" t="s">
        <v>52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4">
        <f>5973260+38000</f>
        <v>6011260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24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</v>
      </c>
      <c r="B23" s="45"/>
      <c r="C23" s="45"/>
      <c r="D23" s="45"/>
      <c r="E23" s="45"/>
      <c r="F23" s="45"/>
      <c r="G23" s="45"/>
      <c r="H23" s="45"/>
      <c r="I23" s="64">
        <v>84800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25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128.25" customHeight="1">
      <c r="A26" s="53" t="s">
        <v>114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33" customHeight="1">
      <c r="A27" s="115" t="s">
        <v>111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</row>
    <row r="28" spans="1:64" ht="15.75" customHeight="1">
      <c r="A28" s="45" t="s">
        <v>37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58" t="s">
        <v>29</v>
      </c>
      <c r="B29" s="58"/>
      <c r="C29" s="58"/>
      <c r="D29" s="58"/>
      <c r="E29" s="58"/>
      <c r="F29" s="58"/>
      <c r="G29" s="54" t="s">
        <v>41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64" ht="15.75" hidden="1">
      <c r="A30" s="39">
        <v>1</v>
      </c>
      <c r="B30" s="39"/>
      <c r="C30" s="39"/>
      <c r="D30" s="39"/>
      <c r="E30" s="39"/>
      <c r="F30" s="3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customHeight="1" hidden="1">
      <c r="A31" s="44" t="s">
        <v>34</v>
      </c>
      <c r="B31" s="44"/>
      <c r="C31" s="44"/>
      <c r="D31" s="44"/>
      <c r="E31" s="44"/>
      <c r="F31" s="44"/>
      <c r="G31" s="76" t="s">
        <v>9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50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49</v>
      </c>
    </row>
    <row r="33" spans="1:64" ht="12.75" customHeight="1">
      <c r="A33" s="44">
        <v>2</v>
      </c>
      <c r="B33" s="44"/>
      <c r="C33" s="44"/>
      <c r="D33" s="44"/>
      <c r="E33" s="44"/>
      <c r="F33" s="44"/>
      <c r="G33" s="60" t="s">
        <v>65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64" ht="12.75" customHeight="1">
      <c r="A34" s="44">
        <v>3</v>
      </c>
      <c r="B34" s="44"/>
      <c r="C34" s="44"/>
      <c r="D34" s="44"/>
      <c r="E34" s="44"/>
      <c r="F34" s="44"/>
      <c r="G34" s="60" t="s">
        <v>66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45" t="s">
        <v>39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64" ht="31.5" customHeight="1">
      <c r="A37" s="53" t="s">
        <v>112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27.75" customHeight="1">
      <c r="A40" s="58" t="s">
        <v>29</v>
      </c>
      <c r="B40" s="58"/>
      <c r="C40" s="58"/>
      <c r="D40" s="58"/>
      <c r="E40" s="58"/>
      <c r="F40" s="58"/>
      <c r="G40" s="54" t="s">
        <v>26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64" ht="15.75" hidden="1">
      <c r="A41" s="39">
        <v>1</v>
      </c>
      <c r="B41" s="39"/>
      <c r="C41" s="39"/>
      <c r="D41" s="39"/>
      <c r="E41" s="39"/>
      <c r="F41" s="39"/>
      <c r="G41" s="54">
        <v>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79" ht="10.5" customHeight="1" hidden="1">
      <c r="A42" s="44" t="s">
        <v>8</v>
      </c>
      <c r="B42" s="44"/>
      <c r="C42" s="44"/>
      <c r="D42" s="44"/>
      <c r="E42" s="44"/>
      <c r="F42" s="44"/>
      <c r="G42" s="76" t="s">
        <v>9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CA42" s="1" t="s">
        <v>13</v>
      </c>
    </row>
    <row r="43" spans="1:79" ht="12.75" customHeight="1">
      <c r="A43" s="44">
        <v>1</v>
      </c>
      <c r="B43" s="44"/>
      <c r="C43" s="44"/>
      <c r="D43" s="44"/>
      <c r="E43" s="44"/>
      <c r="F43" s="44"/>
      <c r="G43" s="60" t="s">
        <v>67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14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5" t="s">
        <v>42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29</v>
      </c>
      <c r="B47" s="39"/>
      <c r="C47" s="39"/>
      <c r="D47" s="65" t="s">
        <v>27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9" t="s">
        <v>30</v>
      </c>
      <c r="AD47" s="39"/>
      <c r="AE47" s="39"/>
      <c r="AF47" s="39"/>
      <c r="AG47" s="39"/>
      <c r="AH47" s="39"/>
      <c r="AI47" s="39"/>
      <c r="AJ47" s="39"/>
      <c r="AK47" s="39" t="s">
        <v>31</v>
      </c>
      <c r="AL47" s="39"/>
      <c r="AM47" s="39"/>
      <c r="AN47" s="39"/>
      <c r="AO47" s="39"/>
      <c r="AP47" s="39"/>
      <c r="AQ47" s="39"/>
      <c r="AR47" s="39"/>
      <c r="AS47" s="39" t="s">
        <v>28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9"/>
      <c r="B48" s="39"/>
      <c r="C48" s="39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4" t="s">
        <v>8</v>
      </c>
      <c r="B50" s="44"/>
      <c r="C50" s="44"/>
      <c r="D50" s="100" t="s">
        <v>9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88" t="s">
        <v>10</v>
      </c>
      <c r="AD50" s="88"/>
      <c r="AE50" s="88"/>
      <c r="AF50" s="88"/>
      <c r="AG50" s="88"/>
      <c r="AH50" s="88"/>
      <c r="AI50" s="88"/>
      <c r="AJ50" s="88"/>
      <c r="AK50" s="88" t="s">
        <v>11</v>
      </c>
      <c r="AL50" s="88"/>
      <c r="AM50" s="88"/>
      <c r="AN50" s="88"/>
      <c r="AO50" s="88"/>
      <c r="AP50" s="88"/>
      <c r="AQ50" s="88"/>
      <c r="AR50" s="88"/>
      <c r="AS50" s="85" t="s">
        <v>12</v>
      </c>
      <c r="AT50" s="88"/>
      <c r="AU50" s="88"/>
      <c r="AV50" s="88"/>
      <c r="AW50" s="88"/>
      <c r="AX50" s="88"/>
      <c r="AY50" s="88"/>
      <c r="AZ50" s="88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4">
        <v>1</v>
      </c>
      <c r="B51" s="44"/>
      <c r="C51" s="44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8">
        <f>2659555+38000</f>
        <v>2697555</v>
      </c>
      <c r="AD51" s="38"/>
      <c r="AE51" s="38"/>
      <c r="AF51" s="38"/>
      <c r="AG51" s="38"/>
      <c r="AH51" s="38"/>
      <c r="AI51" s="38"/>
      <c r="AJ51" s="38"/>
      <c r="AK51" s="38">
        <v>69800</v>
      </c>
      <c r="AL51" s="38"/>
      <c r="AM51" s="38"/>
      <c r="AN51" s="38"/>
      <c r="AO51" s="38"/>
      <c r="AP51" s="38"/>
      <c r="AQ51" s="38"/>
      <c r="AR51" s="38"/>
      <c r="AS51" s="38">
        <f>AC51+AK51</f>
        <v>2767355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ht="25.5" customHeight="1">
      <c r="A52" s="44">
        <v>2</v>
      </c>
      <c r="B52" s="44"/>
      <c r="C52" s="44"/>
      <c r="D52" s="60" t="s">
        <v>69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38">
        <v>3313705</v>
      </c>
      <c r="AD52" s="38"/>
      <c r="AE52" s="38"/>
      <c r="AF52" s="38"/>
      <c r="AG52" s="38"/>
      <c r="AH52" s="38"/>
      <c r="AI52" s="38"/>
      <c r="AJ52" s="38"/>
      <c r="AK52" s="38">
        <v>15000</v>
      </c>
      <c r="AL52" s="38"/>
      <c r="AM52" s="38"/>
      <c r="AN52" s="38"/>
      <c r="AO52" s="38"/>
      <c r="AP52" s="38"/>
      <c r="AQ52" s="38"/>
      <c r="AR52" s="38"/>
      <c r="AS52" s="38">
        <f>AC52+AK52</f>
        <v>3328705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9"/>
      <c r="B53" s="89"/>
      <c r="C53" s="89"/>
      <c r="D53" s="108" t="s">
        <v>70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96">
        <f>SUM(AC51:AJ52)</f>
        <v>6011260</v>
      </c>
      <c r="AD53" s="96"/>
      <c r="AE53" s="96"/>
      <c r="AF53" s="96"/>
      <c r="AG53" s="96"/>
      <c r="AH53" s="96"/>
      <c r="AI53" s="96"/>
      <c r="AJ53" s="96"/>
      <c r="AK53" s="96">
        <v>84800</v>
      </c>
      <c r="AL53" s="96"/>
      <c r="AM53" s="96"/>
      <c r="AN53" s="96"/>
      <c r="AO53" s="96"/>
      <c r="AP53" s="96"/>
      <c r="AQ53" s="96"/>
      <c r="AR53" s="96"/>
      <c r="AS53" s="96">
        <f>AC53+AK53</f>
        <v>6096060</v>
      </c>
      <c r="AT53" s="96"/>
      <c r="AU53" s="96"/>
      <c r="AV53" s="96"/>
      <c r="AW53" s="96"/>
      <c r="AX53" s="96"/>
      <c r="AY53" s="96"/>
      <c r="AZ53" s="96"/>
      <c r="BA53" s="37"/>
      <c r="BB53" s="37"/>
      <c r="BC53" s="37"/>
      <c r="BD53" s="37"/>
      <c r="BE53" s="37"/>
      <c r="BF53" s="37"/>
      <c r="BG53" s="37"/>
      <c r="BH53" s="37"/>
    </row>
    <row r="55" spans="1:64" ht="15.75" customHeight="1">
      <c r="A55" s="71" t="s">
        <v>43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</row>
    <row r="56" spans="1:64" ht="1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9" t="s">
        <v>29</v>
      </c>
      <c r="B57" s="39"/>
      <c r="C57" s="39"/>
      <c r="D57" s="65" t="s">
        <v>35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9" t="s">
        <v>30</v>
      </c>
      <c r="AC57" s="39"/>
      <c r="AD57" s="39"/>
      <c r="AE57" s="39"/>
      <c r="AF57" s="39"/>
      <c r="AG57" s="39"/>
      <c r="AH57" s="39"/>
      <c r="AI57" s="39"/>
      <c r="AJ57" s="39" t="s">
        <v>31</v>
      </c>
      <c r="AK57" s="39"/>
      <c r="AL57" s="39"/>
      <c r="AM57" s="39"/>
      <c r="AN57" s="39"/>
      <c r="AO57" s="39"/>
      <c r="AP57" s="39"/>
      <c r="AQ57" s="39"/>
      <c r="AR57" s="39" t="s">
        <v>28</v>
      </c>
      <c r="AS57" s="39"/>
      <c r="AT57" s="39"/>
      <c r="AU57" s="39"/>
      <c r="AV57" s="39"/>
      <c r="AW57" s="39"/>
      <c r="AX57" s="39"/>
      <c r="AY57" s="39"/>
    </row>
    <row r="58" spans="1:51" ht="28.5" customHeight="1">
      <c r="A58" s="39"/>
      <c r="B58" s="39"/>
      <c r="C58" s="39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15.75" customHeight="1">
      <c r="A59" s="39">
        <v>1</v>
      </c>
      <c r="B59" s="39"/>
      <c r="C59" s="39"/>
      <c r="D59" s="40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39">
        <v>3</v>
      </c>
      <c r="AC59" s="39"/>
      <c r="AD59" s="39"/>
      <c r="AE59" s="39"/>
      <c r="AF59" s="39"/>
      <c r="AG59" s="39"/>
      <c r="AH59" s="39"/>
      <c r="AI59" s="39"/>
      <c r="AJ59" s="39">
        <v>4</v>
      </c>
      <c r="AK59" s="39"/>
      <c r="AL59" s="39"/>
      <c r="AM59" s="39"/>
      <c r="AN59" s="39"/>
      <c r="AO59" s="39"/>
      <c r="AP59" s="39"/>
      <c r="AQ59" s="39"/>
      <c r="AR59" s="39">
        <v>5</v>
      </c>
      <c r="AS59" s="39"/>
      <c r="AT59" s="39"/>
      <c r="AU59" s="39"/>
      <c r="AV59" s="39"/>
      <c r="AW59" s="39"/>
      <c r="AX59" s="39"/>
      <c r="AY59" s="39"/>
    </row>
    <row r="60" spans="1:79" ht="12.75" customHeight="1" hidden="1">
      <c r="A60" s="44" t="s">
        <v>8</v>
      </c>
      <c r="B60" s="44"/>
      <c r="C60" s="44"/>
      <c r="D60" s="76" t="s">
        <v>9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88" t="s">
        <v>10</v>
      </c>
      <c r="AC60" s="88"/>
      <c r="AD60" s="88"/>
      <c r="AE60" s="88"/>
      <c r="AF60" s="88"/>
      <c r="AG60" s="88"/>
      <c r="AH60" s="88"/>
      <c r="AI60" s="88"/>
      <c r="AJ60" s="88" t="s">
        <v>11</v>
      </c>
      <c r="AK60" s="88"/>
      <c r="AL60" s="88"/>
      <c r="AM60" s="88"/>
      <c r="AN60" s="88"/>
      <c r="AO60" s="88"/>
      <c r="AP60" s="88"/>
      <c r="AQ60" s="88"/>
      <c r="AR60" s="88" t="s">
        <v>12</v>
      </c>
      <c r="AS60" s="88"/>
      <c r="AT60" s="88"/>
      <c r="AU60" s="88"/>
      <c r="AV60" s="88"/>
      <c r="AW60" s="88"/>
      <c r="AX60" s="88"/>
      <c r="AY60" s="88"/>
      <c r="CA60" s="1" t="s">
        <v>17</v>
      </c>
    </row>
    <row r="61" spans="1:79" ht="12.75" customHeight="1">
      <c r="A61" s="44">
        <v>1</v>
      </c>
      <c r="B61" s="44"/>
      <c r="C61" s="44"/>
      <c r="D61" s="60" t="s">
        <v>71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8">
        <f>AC53</f>
        <v>6011260</v>
      </c>
      <c r="AC61" s="38"/>
      <c r="AD61" s="38"/>
      <c r="AE61" s="38"/>
      <c r="AF61" s="38"/>
      <c r="AG61" s="38"/>
      <c r="AH61" s="38"/>
      <c r="AI61" s="38"/>
      <c r="AJ61" s="38">
        <v>15000</v>
      </c>
      <c r="AK61" s="38"/>
      <c r="AL61" s="38"/>
      <c r="AM61" s="38"/>
      <c r="AN61" s="38"/>
      <c r="AO61" s="38"/>
      <c r="AP61" s="38"/>
      <c r="AQ61" s="38"/>
      <c r="AR61" s="38">
        <f>AB61+AJ61</f>
        <v>6026260</v>
      </c>
      <c r="AS61" s="38"/>
      <c r="AT61" s="38"/>
      <c r="AU61" s="38"/>
      <c r="AV61" s="38"/>
      <c r="AW61" s="38"/>
      <c r="AX61" s="38"/>
      <c r="AY61" s="38"/>
      <c r="CA61" s="1" t="s">
        <v>18</v>
      </c>
    </row>
    <row r="62" spans="1:79" ht="24.75" customHeight="1">
      <c r="A62" s="44">
        <v>1</v>
      </c>
      <c r="B62" s="44"/>
      <c r="C62" s="44"/>
      <c r="D62" s="60" t="s">
        <v>113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38">
        <f>AC54</f>
        <v>0</v>
      </c>
      <c r="AC62" s="38"/>
      <c r="AD62" s="38"/>
      <c r="AE62" s="38"/>
      <c r="AF62" s="38"/>
      <c r="AG62" s="38"/>
      <c r="AH62" s="38"/>
      <c r="AI62" s="38"/>
      <c r="AJ62" s="38">
        <v>69800</v>
      </c>
      <c r="AK62" s="38"/>
      <c r="AL62" s="38"/>
      <c r="AM62" s="38"/>
      <c r="AN62" s="38"/>
      <c r="AO62" s="38"/>
      <c r="AP62" s="38"/>
      <c r="AQ62" s="38"/>
      <c r="AR62" s="38">
        <f>AB62+AJ62</f>
        <v>69800</v>
      </c>
      <c r="AS62" s="38"/>
      <c r="AT62" s="38"/>
      <c r="AU62" s="38"/>
      <c r="AV62" s="38"/>
      <c r="AW62" s="38"/>
      <c r="AX62" s="38"/>
      <c r="AY62" s="38"/>
      <c r="CA62" s="1" t="s">
        <v>18</v>
      </c>
    </row>
    <row r="63" spans="1:51" s="4" customFormat="1" ht="12.75" customHeight="1">
      <c r="A63" s="89"/>
      <c r="B63" s="89"/>
      <c r="C63" s="89"/>
      <c r="D63" s="108" t="s">
        <v>28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96">
        <f>AB61</f>
        <v>6011260</v>
      </c>
      <c r="AC63" s="96"/>
      <c r="AD63" s="96"/>
      <c r="AE63" s="96"/>
      <c r="AF63" s="96"/>
      <c r="AG63" s="96"/>
      <c r="AH63" s="96"/>
      <c r="AI63" s="96"/>
      <c r="AJ63" s="96">
        <v>84800</v>
      </c>
      <c r="AK63" s="96"/>
      <c r="AL63" s="96"/>
      <c r="AM63" s="96"/>
      <c r="AN63" s="96"/>
      <c r="AO63" s="96"/>
      <c r="AP63" s="96"/>
      <c r="AQ63" s="96"/>
      <c r="AR63" s="96">
        <f>AB63+AJ63</f>
        <v>6096060</v>
      </c>
      <c r="AS63" s="96"/>
      <c r="AT63" s="96"/>
      <c r="AU63" s="96"/>
      <c r="AV63" s="96"/>
      <c r="AW63" s="96"/>
      <c r="AX63" s="96"/>
      <c r="AY63" s="96"/>
    </row>
    <row r="65" spans="1:64" ht="15.75" customHeight="1">
      <c r="A65" s="45" t="s">
        <v>44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30" customHeight="1">
      <c r="A66" s="39" t="s">
        <v>29</v>
      </c>
      <c r="B66" s="39"/>
      <c r="C66" s="39"/>
      <c r="D66" s="39"/>
      <c r="E66" s="39"/>
      <c r="F66" s="39"/>
      <c r="G66" s="40" t="s">
        <v>45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4</v>
      </c>
      <c r="AA66" s="39"/>
      <c r="AB66" s="39"/>
      <c r="AC66" s="39"/>
      <c r="AD66" s="39"/>
      <c r="AE66" s="39" t="s">
        <v>3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40" t="s">
        <v>30</v>
      </c>
      <c r="AP66" s="41"/>
      <c r="AQ66" s="41"/>
      <c r="AR66" s="41"/>
      <c r="AS66" s="41"/>
      <c r="AT66" s="41"/>
      <c r="AU66" s="41"/>
      <c r="AV66" s="42"/>
      <c r="AW66" s="40" t="s">
        <v>31</v>
      </c>
      <c r="AX66" s="41"/>
      <c r="AY66" s="41"/>
      <c r="AZ66" s="41"/>
      <c r="BA66" s="41"/>
      <c r="BB66" s="41"/>
      <c r="BC66" s="41"/>
      <c r="BD66" s="42"/>
      <c r="BE66" s="40" t="s">
        <v>28</v>
      </c>
      <c r="BF66" s="41"/>
      <c r="BG66" s="41"/>
      <c r="BH66" s="41"/>
      <c r="BI66" s="41"/>
      <c r="BJ66" s="41"/>
      <c r="BK66" s="41"/>
      <c r="BL66" s="42"/>
    </row>
    <row r="67" spans="1:64" ht="15.75" customHeight="1">
      <c r="A67" s="39">
        <v>1</v>
      </c>
      <c r="B67" s="39"/>
      <c r="C67" s="39"/>
      <c r="D67" s="39"/>
      <c r="E67" s="39"/>
      <c r="F67" s="39"/>
      <c r="G67" s="40">
        <v>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>
        <v>3</v>
      </c>
      <c r="AA67" s="39"/>
      <c r="AB67" s="39"/>
      <c r="AC67" s="39"/>
      <c r="AD67" s="39"/>
      <c r="AE67" s="39">
        <v>4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6</v>
      </c>
      <c r="AX67" s="39"/>
      <c r="AY67" s="39"/>
      <c r="AZ67" s="39"/>
      <c r="BA67" s="39"/>
      <c r="BB67" s="39"/>
      <c r="BC67" s="39"/>
      <c r="BD67" s="39"/>
      <c r="BE67" s="39">
        <v>7</v>
      </c>
      <c r="BF67" s="39"/>
      <c r="BG67" s="39"/>
      <c r="BH67" s="39"/>
      <c r="BI67" s="39"/>
      <c r="BJ67" s="39"/>
      <c r="BK67" s="39"/>
      <c r="BL67" s="39"/>
    </row>
    <row r="68" spans="1:79" ht="12.75" customHeight="1" hidden="1">
      <c r="A68" s="44" t="s">
        <v>34</v>
      </c>
      <c r="B68" s="44"/>
      <c r="C68" s="44"/>
      <c r="D68" s="44"/>
      <c r="E68" s="44"/>
      <c r="F68" s="44"/>
      <c r="G68" s="76" t="s">
        <v>9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44" t="s">
        <v>20</v>
      </c>
      <c r="AA68" s="44"/>
      <c r="AB68" s="44"/>
      <c r="AC68" s="44"/>
      <c r="AD68" s="44"/>
      <c r="AE68" s="75" t="s">
        <v>33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88" t="s">
        <v>10</v>
      </c>
      <c r="AP68" s="88"/>
      <c r="AQ68" s="88"/>
      <c r="AR68" s="88"/>
      <c r="AS68" s="88"/>
      <c r="AT68" s="88"/>
      <c r="AU68" s="88"/>
      <c r="AV68" s="88"/>
      <c r="AW68" s="88" t="s">
        <v>32</v>
      </c>
      <c r="AX68" s="88"/>
      <c r="AY68" s="88"/>
      <c r="AZ68" s="88"/>
      <c r="BA68" s="88"/>
      <c r="BB68" s="88"/>
      <c r="BC68" s="88"/>
      <c r="BD68" s="88"/>
      <c r="BE68" s="88" t="s">
        <v>12</v>
      </c>
      <c r="BF68" s="88"/>
      <c r="BG68" s="88"/>
      <c r="BH68" s="88"/>
      <c r="BI68" s="88"/>
      <c r="BJ68" s="88"/>
      <c r="BK68" s="88"/>
      <c r="BL68" s="88"/>
      <c r="CA68" s="1" t="s">
        <v>19</v>
      </c>
    </row>
    <row r="69" spans="1:64" s="4" customFormat="1" ht="12.75" customHeight="1">
      <c r="A69" s="89"/>
      <c r="B69" s="89"/>
      <c r="C69" s="89"/>
      <c r="D69" s="89"/>
      <c r="E69" s="89"/>
      <c r="F69" s="89"/>
      <c r="G69" s="79" t="s">
        <v>101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90"/>
      <c r="AA69" s="90"/>
      <c r="AB69" s="90"/>
      <c r="AC69" s="90"/>
      <c r="AD69" s="90"/>
      <c r="AE69" s="91"/>
      <c r="AF69" s="91"/>
      <c r="AG69" s="91"/>
      <c r="AH69" s="91"/>
      <c r="AI69" s="91"/>
      <c r="AJ69" s="91"/>
      <c r="AK69" s="91"/>
      <c r="AL69" s="91"/>
      <c r="AM69" s="91"/>
      <c r="AN69" s="92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12.75" customHeight="1">
      <c r="A70" s="44">
        <v>0</v>
      </c>
      <c r="B70" s="44"/>
      <c r="C70" s="44"/>
      <c r="D70" s="44"/>
      <c r="E70" s="44"/>
      <c r="F70" s="44"/>
      <c r="G70" s="82" t="s">
        <v>72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5" t="s">
        <v>73</v>
      </c>
      <c r="AA70" s="85"/>
      <c r="AB70" s="85"/>
      <c r="AC70" s="85"/>
      <c r="AD70" s="85"/>
      <c r="AE70" s="86"/>
      <c r="AF70" s="86"/>
      <c r="AG70" s="86"/>
      <c r="AH70" s="86"/>
      <c r="AI70" s="86"/>
      <c r="AJ70" s="86"/>
      <c r="AK70" s="86"/>
      <c r="AL70" s="86"/>
      <c r="AM70" s="86"/>
      <c r="AN70" s="87"/>
      <c r="AO70" s="111">
        <v>2</v>
      </c>
      <c r="AP70" s="111"/>
      <c r="AQ70" s="111"/>
      <c r="AR70" s="111"/>
      <c r="AS70" s="111"/>
      <c r="AT70" s="111"/>
      <c r="AU70" s="111"/>
      <c r="AV70" s="111"/>
      <c r="AW70" s="38">
        <v>0</v>
      </c>
      <c r="AX70" s="38"/>
      <c r="AY70" s="38"/>
      <c r="AZ70" s="38"/>
      <c r="BA70" s="38"/>
      <c r="BB70" s="38"/>
      <c r="BC70" s="38"/>
      <c r="BD70" s="38"/>
      <c r="BE70" s="111">
        <f>AO70+AW70</f>
        <v>2</v>
      </c>
      <c r="BF70" s="111"/>
      <c r="BG70" s="111"/>
      <c r="BH70" s="111"/>
      <c r="BI70" s="111"/>
      <c r="BJ70" s="111"/>
      <c r="BK70" s="111"/>
      <c r="BL70" s="111"/>
    </row>
    <row r="71" spans="1:64" ht="12.75" customHeight="1">
      <c r="A71" s="44">
        <v>0</v>
      </c>
      <c r="B71" s="44"/>
      <c r="C71" s="44"/>
      <c r="D71" s="44"/>
      <c r="E71" s="44"/>
      <c r="F71" s="44"/>
      <c r="G71" s="82" t="s">
        <v>74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5" t="s">
        <v>73</v>
      </c>
      <c r="AA71" s="85"/>
      <c r="AB71" s="85"/>
      <c r="AC71" s="85"/>
      <c r="AD71" s="85"/>
      <c r="AE71" s="86" t="s">
        <v>102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114">
        <v>22.5</v>
      </c>
      <c r="AP71" s="114"/>
      <c r="AQ71" s="114"/>
      <c r="AR71" s="114"/>
      <c r="AS71" s="114"/>
      <c r="AT71" s="114"/>
      <c r="AU71" s="114"/>
      <c r="AV71" s="114"/>
      <c r="AW71" s="38">
        <v>0</v>
      </c>
      <c r="AX71" s="38"/>
      <c r="AY71" s="38"/>
      <c r="AZ71" s="38"/>
      <c r="BA71" s="38"/>
      <c r="BB71" s="38"/>
      <c r="BC71" s="38"/>
      <c r="BD71" s="38"/>
      <c r="BE71" s="114">
        <f>AO71+AW71</f>
        <v>22.5</v>
      </c>
      <c r="BF71" s="114"/>
      <c r="BG71" s="114"/>
      <c r="BH71" s="114"/>
      <c r="BI71" s="114"/>
      <c r="BJ71" s="114"/>
      <c r="BK71" s="114"/>
      <c r="BL71" s="114"/>
    </row>
    <row r="72" spans="1:64" ht="25.5" customHeight="1">
      <c r="A72" s="44">
        <v>0</v>
      </c>
      <c r="B72" s="44"/>
      <c r="C72" s="44"/>
      <c r="D72" s="44"/>
      <c r="E72" s="44"/>
      <c r="F72" s="44"/>
      <c r="G72" s="82" t="s">
        <v>103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85" t="s">
        <v>76</v>
      </c>
      <c r="AA72" s="85"/>
      <c r="AB72" s="85"/>
      <c r="AC72" s="85"/>
      <c r="AD72" s="85"/>
      <c r="AE72" s="86" t="s">
        <v>102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111">
        <v>19</v>
      </c>
      <c r="AP72" s="111"/>
      <c r="AQ72" s="111"/>
      <c r="AR72" s="111"/>
      <c r="AS72" s="111"/>
      <c r="AT72" s="111"/>
      <c r="AU72" s="111"/>
      <c r="AV72" s="111"/>
      <c r="AW72" s="38">
        <v>0</v>
      </c>
      <c r="AX72" s="38"/>
      <c r="AY72" s="38"/>
      <c r="AZ72" s="38"/>
      <c r="BA72" s="38"/>
      <c r="BB72" s="38"/>
      <c r="BC72" s="38"/>
      <c r="BD72" s="38"/>
      <c r="BE72" s="111">
        <f>AO72+AW72</f>
        <v>19</v>
      </c>
      <c r="BF72" s="111"/>
      <c r="BG72" s="111"/>
      <c r="BH72" s="111"/>
      <c r="BI72" s="111"/>
      <c r="BJ72" s="111"/>
      <c r="BK72" s="111"/>
      <c r="BL72" s="111"/>
    </row>
    <row r="73" spans="1:64" s="4" customFormat="1" ht="12.75" customHeight="1">
      <c r="A73" s="89">
        <v>0</v>
      </c>
      <c r="B73" s="89"/>
      <c r="C73" s="89"/>
      <c r="D73" s="89"/>
      <c r="E73" s="89"/>
      <c r="F73" s="89"/>
      <c r="G73" s="79" t="s">
        <v>77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90"/>
      <c r="AA73" s="90"/>
      <c r="AB73" s="90"/>
      <c r="AC73" s="90"/>
      <c r="AD73" s="90"/>
      <c r="AE73" s="91"/>
      <c r="AF73" s="91"/>
      <c r="AG73" s="91"/>
      <c r="AH73" s="91"/>
      <c r="AI73" s="91"/>
      <c r="AJ73" s="91"/>
      <c r="AK73" s="91"/>
      <c r="AL73" s="91"/>
      <c r="AM73" s="91"/>
      <c r="AN73" s="92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25.5" customHeight="1">
      <c r="A74" s="44">
        <v>0</v>
      </c>
      <c r="B74" s="44"/>
      <c r="C74" s="44"/>
      <c r="D74" s="44"/>
      <c r="E74" s="44"/>
      <c r="F74" s="44"/>
      <c r="G74" s="82" t="s">
        <v>105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5" t="s">
        <v>76</v>
      </c>
      <c r="AA74" s="85"/>
      <c r="AB74" s="85"/>
      <c r="AC74" s="85"/>
      <c r="AD74" s="85"/>
      <c r="AE74" s="86" t="s">
        <v>104</v>
      </c>
      <c r="AF74" s="86"/>
      <c r="AG74" s="86"/>
      <c r="AH74" s="86"/>
      <c r="AI74" s="86"/>
      <c r="AJ74" s="86"/>
      <c r="AK74" s="86"/>
      <c r="AL74" s="86"/>
      <c r="AM74" s="86"/>
      <c r="AN74" s="87"/>
      <c r="AO74" s="111">
        <v>177</v>
      </c>
      <c r="AP74" s="111"/>
      <c r="AQ74" s="111"/>
      <c r="AR74" s="111"/>
      <c r="AS74" s="111"/>
      <c r="AT74" s="111"/>
      <c r="AU74" s="111"/>
      <c r="AV74" s="111"/>
      <c r="AW74" s="38">
        <v>0</v>
      </c>
      <c r="AX74" s="38"/>
      <c r="AY74" s="38"/>
      <c r="AZ74" s="38"/>
      <c r="BA74" s="38"/>
      <c r="BB74" s="38"/>
      <c r="BC74" s="38"/>
      <c r="BD74" s="38"/>
      <c r="BE74" s="111">
        <f>AO74+AW74</f>
        <v>177</v>
      </c>
      <c r="BF74" s="111"/>
      <c r="BG74" s="111"/>
      <c r="BH74" s="111"/>
      <c r="BI74" s="111"/>
      <c r="BJ74" s="111"/>
      <c r="BK74" s="111"/>
      <c r="BL74" s="111"/>
    </row>
    <row r="75" spans="1:64" ht="25.5" customHeight="1">
      <c r="A75" s="44">
        <v>0</v>
      </c>
      <c r="B75" s="44"/>
      <c r="C75" s="44"/>
      <c r="D75" s="44"/>
      <c r="E75" s="44"/>
      <c r="F75" s="44"/>
      <c r="G75" s="82" t="s">
        <v>106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85" t="s">
        <v>76</v>
      </c>
      <c r="AA75" s="85"/>
      <c r="AB75" s="85"/>
      <c r="AC75" s="85"/>
      <c r="AD75" s="85"/>
      <c r="AE75" s="86" t="s">
        <v>104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111">
        <v>97</v>
      </c>
      <c r="AP75" s="111"/>
      <c r="AQ75" s="111"/>
      <c r="AR75" s="111"/>
      <c r="AS75" s="111"/>
      <c r="AT75" s="111"/>
      <c r="AU75" s="111"/>
      <c r="AV75" s="111"/>
      <c r="AW75" s="38">
        <v>0</v>
      </c>
      <c r="AX75" s="38"/>
      <c r="AY75" s="38"/>
      <c r="AZ75" s="38"/>
      <c r="BA75" s="38"/>
      <c r="BB75" s="38"/>
      <c r="BC75" s="38"/>
      <c r="BD75" s="38"/>
      <c r="BE75" s="111">
        <f>AO75+AW75</f>
        <v>97</v>
      </c>
      <c r="BF75" s="111"/>
      <c r="BG75" s="111"/>
      <c r="BH75" s="111"/>
      <c r="BI75" s="111"/>
      <c r="BJ75" s="111"/>
      <c r="BK75" s="111"/>
      <c r="BL75" s="111"/>
    </row>
    <row r="76" spans="1:64" ht="25.5" customHeight="1">
      <c r="A76" s="44">
        <v>0</v>
      </c>
      <c r="B76" s="44"/>
      <c r="C76" s="44"/>
      <c r="D76" s="44"/>
      <c r="E76" s="44"/>
      <c r="F76" s="44"/>
      <c r="G76" s="82" t="s">
        <v>107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5" t="s">
        <v>76</v>
      </c>
      <c r="AA76" s="85"/>
      <c r="AB76" s="85"/>
      <c r="AC76" s="85"/>
      <c r="AD76" s="85"/>
      <c r="AE76" s="86" t="s">
        <v>104</v>
      </c>
      <c r="AF76" s="86"/>
      <c r="AG76" s="86"/>
      <c r="AH76" s="86"/>
      <c r="AI76" s="86"/>
      <c r="AJ76" s="86"/>
      <c r="AK76" s="86"/>
      <c r="AL76" s="86"/>
      <c r="AM76" s="86"/>
      <c r="AN76" s="87"/>
      <c r="AO76" s="111">
        <v>80</v>
      </c>
      <c r="AP76" s="111"/>
      <c r="AQ76" s="111"/>
      <c r="AR76" s="111"/>
      <c r="AS76" s="111"/>
      <c r="AT76" s="111"/>
      <c r="AU76" s="111"/>
      <c r="AV76" s="111"/>
      <c r="AW76" s="38">
        <v>0</v>
      </c>
      <c r="AX76" s="38"/>
      <c r="AY76" s="38"/>
      <c r="AZ76" s="38"/>
      <c r="BA76" s="38"/>
      <c r="BB76" s="38"/>
      <c r="BC76" s="38"/>
      <c r="BD76" s="38"/>
      <c r="BE76" s="111">
        <f>AO76+AW76</f>
        <v>80</v>
      </c>
      <c r="BF76" s="111"/>
      <c r="BG76" s="111"/>
      <c r="BH76" s="111"/>
      <c r="BI76" s="111"/>
      <c r="BJ76" s="111"/>
      <c r="BK76" s="111"/>
      <c r="BL76" s="111"/>
    </row>
    <row r="77" spans="1:64" s="4" customFormat="1" ht="12.75" customHeight="1">
      <c r="A77" s="89">
        <v>0</v>
      </c>
      <c r="B77" s="89"/>
      <c r="C77" s="89"/>
      <c r="D77" s="89"/>
      <c r="E77" s="89"/>
      <c r="F77" s="89"/>
      <c r="G77" s="79" t="s">
        <v>78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90"/>
      <c r="AA77" s="90"/>
      <c r="AB77" s="90"/>
      <c r="AC77" s="90"/>
      <c r="AD77" s="90"/>
      <c r="AE77" s="91"/>
      <c r="AF77" s="91"/>
      <c r="AG77" s="91"/>
      <c r="AH77" s="91"/>
      <c r="AI77" s="91"/>
      <c r="AJ77" s="91"/>
      <c r="AK77" s="91"/>
      <c r="AL77" s="91"/>
      <c r="AM77" s="91"/>
      <c r="AN77" s="92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64" ht="25.5" customHeight="1">
      <c r="A78" s="44">
        <v>0</v>
      </c>
      <c r="B78" s="44"/>
      <c r="C78" s="44"/>
      <c r="D78" s="44"/>
      <c r="E78" s="44"/>
      <c r="F78" s="44"/>
      <c r="G78" s="82" t="s">
        <v>109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5" t="s">
        <v>79</v>
      </c>
      <c r="AA78" s="85"/>
      <c r="AB78" s="85"/>
      <c r="AC78" s="85"/>
      <c r="AD78" s="85"/>
      <c r="AE78" s="86" t="s">
        <v>104</v>
      </c>
      <c r="AF78" s="86"/>
      <c r="AG78" s="86"/>
      <c r="AH78" s="86"/>
      <c r="AI78" s="86"/>
      <c r="AJ78" s="86"/>
      <c r="AK78" s="86"/>
      <c r="AL78" s="86"/>
      <c r="AM78" s="86"/>
      <c r="AN78" s="87"/>
      <c r="AO78" s="38">
        <v>34161.9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aca="true" t="shared" si="0" ref="BE78:BE84">AO78+AW78</f>
        <v>34161.9</v>
      </c>
      <c r="BF78" s="38"/>
      <c r="BG78" s="38"/>
      <c r="BH78" s="38"/>
      <c r="BI78" s="38"/>
      <c r="BJ78" s="38"/>
      <c r="BK78" s="38"/>
      <c r="BL78" s="38"/>
    </row>
    <row r="79" spans="1:64" ht="25.5" customHeight="1">
      <c r="A79" s="44">
        <v>0</v>
      </c>
      <c r="B79" s="44"/>
      <c r="C79" s="44"/>
      <c r="D79" s="44"/>
      <c r="E79" s="44"/>
      <c r="F79" s="44"/>
      <c r="G79" s="82" t="s">
        <v>108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5" t="s">
        <v>79</v>
      </c>
      <c r="AA79" s="85"/>
      <c r="AB79" s="85"/>
      <c r="AC79" s="85"/>
      <c r="AD79" s="85"/>
      <c r="AE79" s="86" t="s">
        <v>104</v>
      </c>
      <c r="AF79" s="86"/>
      <c r="AG79" s="86"/>
      <c r="AH79" s="86"/>
      <c r="AI79" s="86"/>
      <c r="AJ79" s="86"/>
      <c r="AK79" s="86"/>
      <c r="AL79" s="86"/>
      <c r="AM79" s="86"/>
      <c r="AN79" s="87"/>
      <c r="AO79" s="38">
        <v>33719.44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0"/>
        <v>33719.44</v>
      </c>
      <c r="BF79" s="38"/>
      <c r="BG79" s="38"/>
      <c r="BH79" s="38"/>
      <c r="BI79" s="38"/>
      <c r="BJ79" s="38"/>
      <c r="BK79" s="38"/>
      <c r="BL79" s="38"/>
    </row>
    <row r="80" spans="1:64" ht="25.5" customHeight="1">
      <c r="A80" s="44">
        <v>0</v>
      </c>
      <c r="B80" s="44"/>
      <c r="C80" s="44"/>
      <c r="D80" s="44"/>
      <c r="E80" s="44"/>
      <c r="F80" s="44"/>
      <c r="G80" s="82" t="s">
        <v>75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5" t="s">
        <v>76</v>
      </c>
      <c r="AA80" s="85"/>
      <c r="AB80" s="85"/>
      <c r="AC80" s="85"/>
      <c r="AD80" s="85"/>
      <c r="AE80" s="86" t="s">
        <v>104</v>
      </c>
      <c r="AF80" s="86"/>
      <c r="AG80" s="86"/>
      <c r="AH80" s="86"/>
      <c r="AI80" s="86"/>
      <c r="AJ80" s="86"/>
      <c r="AK80" s="86"/>
      <c r="AL80" s="86"/>
      <c r="AM80" s="86"/>
      <c r="AN80" s="87"/>
      <c r="AO80" s="111">
        <v>5</v>
      </c>
      <c r="AP80" s="111"/>
      <c r="AQ80" s="111"/>
      <c r="AR80" s="111"/>
      <c r="AS80" s="111"/>
      <c r="AT80" s="111"/>
      <c r="AU80" s="111"/>
      <c r="AV80" s="111"/>
      <c r="AW80" s="38">
        <v>0</v>
      </c>
      <c r="AX80" s="38"/>
      <c r="AY80" s="38"/>
      <c r="AZ80" s="38"/>
      <c r="BA80" s="38"/>
      <c r="BB80" s="38"/>
      <c r="BC80" s="38"/>
      <c r="BD80" s="38"/>
      <c r="BE80" s="111">
        <f t="shared" si="0"/>
        <v>5</v>
      </c>
      <c r="BF80" s="111"/>
      <c r="BG80" s="111"/>
      <c r="BH80" s="111"/>
      <c r="BI80" s="111"/>
      <c r="BJ80" s="111"/>
      <c r="BK80" s="111"/>
      <c r="BL80" s="111"/>
    </row>
    <row r="81" spans="1:64" ht="25.5" customHeight="1">
      <c r="A81" s="44">
        <v>0</v>
      </c>
      <c r="B81" s="44"/>
      <c r="C81" s="44"/>
      <c r="D81" s="44"/>
      <c r="E81" s="44"/>
      <c r="F81" s="44"/>
      <c r="G81" s="82" t="s">
        <v>110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5" t="s">
        <v>76</v>
      </c>
      <c r="AA81" s="85"/>
      <c r="AB81" s="85"/>
      <c r="AC81" s="85"/>
      <c r="AD81" s="85"/>
      <c r="AE81" s="86" t="s">
        <v>104</v>
      </c>
      <c r="AF81" s="86"/>
      <c r="AG81" s="86"/>
      <c r="AH81" s="86"/>
      <c r="AI81" s="86"/>
      <c r="AJ81" s="86"/>
      <c r="AK81" s="86"/>
      <c r="AL81" s="86"/>
      <c r="AM81" s="86"/>
      <c r="AN81" s="87"/>
      <c r="AO81" s="111">
        <v>0</v>
      </c>
      <c r="AP81" s="111"/>
      <c r="AQ81" s="111"/>
      <c r="AR81" s="111"/>
      <c r="AS81" s="111"/>
      <c r="AT81" s="111"/>
      <c r="AU81" s="111"/>
      <c r="AV81" s="111"/>
      <c r="AW81" s="38">
        <v>69800</v>
      </c>
      <c r="AX81" s="38"/>
      <c r="AY81" s="38"/>
      <c r="AZ81" s="38"/>
      <c r="BA81" s="38"/>
      <c r="BB81" s="38"/>
      <c r="BC81" s="38"/>
      <c r="BD81" s="38"/>
      <c r="BE81" s="38">
        <f t="shared" si="0"/>
        <v>69800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89">
        <v>0</v>
      </c>
      <c r="B82" s="89"/>
      <c r="C82" s="89"/>
      <c r="D82" s="89"/>
      <c r="E82" s="89"/>
      <c r="F82" s="89"/>
      <c r="G82" s="79" t="s">
        <v>80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90"/>
      <c r="AA82" s="90"/>
      <c r="AB82" s="90"/>
      <c r="AC82" s="90"/>
      <c r="AD82" s="90"/>
      <c r="AE82" s="91"/>
      <c r="AF82" s="91"/>
      <c r="AG82" s="91"/>
      <c r="AH82" s="91"/>
      <c r="AI82" s="91"/>
      <c r="AJ82" s="91"/>
      <c r="AK82" s="91"/>
      <c r="AL82" s="91"/>
      <c r="AM82" s="91"/>
      <c r="AN82" s="92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>
        <f t="shared" si="0"/>
        <v>0</v>
      </c>
      <c r="BF82" s="96"/>
      <c r="BG82" s="96"/>
      <c r="BH82" s="96"/>
      <c r="BI82" s="96"/>
      <c r="BJ82" s="96"/>
      <c r="BK82" s="96"/>
      <c r="BL82" s="96"/>
    </row>
    <row r="83" spans="1:64" ht="25.5" customHeight="1">
      <c r="A83" s="44">
        <v>0</v>
      </c>
      <c r="B83" s="44"/>
      <c r="C83" s="44"/>
      <c r="D83" s="44"/>
      <c r="E83" s="44"/>
      <c r="F83" s="44"/>
      <c r="G83" s="82" t="s">
        <v>81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85" t="s">
        <v>82</v>
      </c>
      <c r="AA83" s="85"/>
      <c r="AB83" s="85"/>
      <c r="AC83" s="85"/>
      <c r="AD83" s="85"/>
      <c r="AE83" s="86" t="s">
        <v>104</v>
      </c>
      <c r="AF83" s="86"/>
      <c r="AG83" s="86"/>
      <c r="AH83" s="86"/>
      <c r="AI83" s="86"/>
      <c r="AJ83" s="86"/>
      <c r="AK83" s="86"/>
      <c r="AL83" s="86"/>
      <c r="AM83" s="86"/>
      <c r="AN83" s="87"/>
      <c r="AO83" s="111">
        <v>100</v>
      </c>
      <c r="AP83" s="111"/>
      <c r="AQ83" s="111"/>
      <c r="AR83" s="111"/>
      <c r="AS83" s="111"/>
      <c r="AT83" s="111"/>
      <c r="AU83" s="111"/>
      <c r="AV83" s="111"/>
      <c r="AW83" s="38">
        <v>0</v>
      </c>
      <c r="AX83" s="38"/>
      <c r="AY83" s="38"/>
      <c r="AZ83" s="38"/>
      <c r="BA83" s="38"/>
      <c r="BB83" s="38"/>
      <c r="BC83" s="38"/>
      <c r="BD83" s="38"/>
      <c r="BE83" s="111">
        <f t="shared" si="0"/>
        <v>100</v>
      </c>
      <c r="BF83" s="111"/>
      <c r="BG83" s="111"/>
      <c r="BH83" s="111"/>
      <c r="BI83" s="111"/>
      <c r="BJ83" s="111"/>
      <c r="BK83" s="111"/>
      <c r="BL83" s="111"/>
    </row>
    <row r="84" spans="1:64" ht="25.5" customHeight="1">
      <c r="A84" s="44">
        <v>0</v>
      </c>
      <c r="B84" s="44"/>
      <c r="C84" s="44"/>
      <c r="D84" s="44"/>
      <c r="E84" s="44"/>
      <c r="F84" s="44"/>
      <c r="G84" s="82" t="s">
        <v>83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85" t="s">
        <v>82</v>
      </c>
      <c r="AA84" s="85"/>
      <c r="AB84" s="85"/>
      <c r="AC84" s="85"/>
      <c r="AD84" s="85"/>
      <c r="AE84" s="86" t="s">
        <v>104</v>
      </c>
      <c r="AF84" s="86"/>
      <c r="AG84" s="86"/>
      <c r="AH84" s="86"/>
      <c r="AI84" s="86"/>
      <c r="AJ84" s="86"/>
      <c r="AK84" s="86"/>
      <c r="AL84" s="86"/>
      <c r="AM84" s="86"/>
      <c r="AN84" s="87"/>
      <c r="AO84" s="111">
        <v>5</v>
      </c>
      <c r="AP84" s="111"/>
      <c r="AQ84" s="111"/>
      <c r="AR84" s="111"/>
      <c r="AS84" s="111"/>
      <c r="AT84" s="111"/>
      <c r="AU84" s="111"/>
      <c r="AV84" s="111"/>
      <c r="AW84" s="38">
        <v>0</v>
      </c>
      <c r="AX84" s="38"/>
      <c r="AY84" s="38"/>
      <c r="AZ84" s="38"/>
      <c r="BA84" s="38"/>
      <c r="BB84" s="38"/>
      <c r="BC84" s="38"/>
      <c r="BD84" s="38"/>
      <c r="BE84" s="111">
        <f t="shared" si="0"/>
        <v>5</v>
      </c>
      <c r="BF84" s="111"/>
      <c r="BG84" s="111"/>
      <c r="BH84" s="111"/>
      <c r="BI84" s="111"/>
      <c r="BJ84" s="111"/>
      <c r="BK84" s="111"/>
      <c r="BL84" s="111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50" t="s">
        <v>88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"/>
      <c r="AO87" s="52" t="s">
        <v>90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23:59" ht="12.75">
      <c r="W88" s="43" t="s">
        <v>7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53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" ht="15.75" customHeight="1">
      <c r="A89" s="93" t="s">
        <v>5</v>
      </c>
      <c r="B89" s="93"/>
      <c r="C89" s="93"/>
      <c r="D89" s="93"/>
      <c r="E89" s="93"/>
      <c r="F89" s="93"/>
    </row>
    <row r="90" spans="1:45" ht="12.75" customHeight="1">
      <c r="A90" s="46" t="s">
        <v>87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1:45" ht="12.75">
      <c r="A91" s="47" t="s">
        <v>48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50" t="s">
        <v>89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"/>
      <c r="AO93" s="52" t="s">
        <v>91</v>
      </c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23:59" ht="12.75">
      <c r="W94" s="43" t="s">
        <v>7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O94" s="43" t="s">
        <v>53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8" ht="12.75">
      <c r="A95" s="48"/>
      <c r="B95" s="49"/>
      <c r="C95" s="49"/>
      <c r="D95" s="49"/>
      <c r="E95" s="49"/>
      <c r="F95" s="49"/>
      <c r="G95" s="49"/>
      <c r="H95" s="49"/>
    </row>
    <row r="96" spans="1:17" ht="12.75">
      <c r="A96" s="43" t="s">
        <v>46</v>
      </c>
      <c r="B96" s="43"/>
      <c r="C96" s="43"/>
      <c r="D96" s="43"/>
      <c r="E96" s="43"/>
      <c r="F96" s="43"/>
      <c r="G96" s="43"/>
      <c r="H96" s="43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47</v>
      </c>
    </row>
  </sheetData>
  <sheetProtection/>
  <mergeCells count="279">
    <mergeCell ref="BE81:BL81"/>
    <mergeCell ref="A81:F81"/>
    <mergeCell ref="G81:Y81"/>
    <mergeCell ref="Z81:AD81"/>
    <mergeCell ref="AE81:AN81"/>
    <mergeCell ref="AO81:AV81"/>
    <mergeCell ref="AW81:BD81"/>
    <mergeCell ref="A79:F79"/>
    <mergeCell ref="G79:Y79"/>
    <mergeCell ref="Z79:AD79"/>
    <mergeCell ref="AE79:AN79"/>
    <mergeCell ref="AE76:AN76"/>
    <mergeCell ref="AO76:AV76"/>
    <mergeCell ref="A76:F76"/>
    <mergeCell ref="G76:Y76"/>
    <mergeCell ref="AO79:AV79"/>
    <mergeCell ref="G75:Y75"/>
    <mergeCell ref="Z75:AD75"/>
    <mergeCell ref="AE75:AN75"/>
    <mergeCell ref="AO75:AV75"/>
    <mergeCell ref="AW75:BD75"/>
    <mergeCell ref="BE75:BL75"/>
    <mergeCell ref="AO78:AV78"/>
    <mergeCell ref="AW78:BD78"/>
    <mergeCell ref="BE78:BL78"/>
    <mergeCell ref="AW76:BD76"/>
    <mergeCell ref="BE76:BL76"/>
    <mergeCell ref="BE80:BL80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2:AV82"/>
    <mergeCell ref="AO83:AV83"/>
    <mergeCell ref="AW82:BD82"/>
    <mergeCell ref="BE82:BL82"/>
    <mergeCell ref="A78:F78"/>
    <mergeCell ref="G78:Y78"/>
    <mergeCell ref="Z78:AD78"/>
    <mergeCell ref="AE78:AN78"/>
    <mergeCell ref="A82:F82"/>
    <mergeCell ref="G82:Y82"/>
    <mergeCell ref="Z82:AD82"/>
    <mergeCell ref="AE82:AN82"/>
    <mergeCell ref="BE74:BL74"/>
    <mergeCell ref="A77:F77"/>
    <mergeCell ref="G77:Y77"/>
    <mergeCell ref="Z77:AD77"/>
    <mergeCell ref="AE77:AN77"/>
    <mergeCell ref="AO77:AV77"/>
    <mergeCell ref="AW77:BD77"/>
    <mergeCell ref="BE77:BL77"/>
    <mergeCell ref="Z76:AD76"/>
    <mergeCell ref="A75:F75"/>
    <mergeCell ref="G74:Y74"/>
    <mergeCell ref="Z74:AD74"/>
    <mergeCell ref="AE74:AN74"/>
    <mergeCell ref="AO74:AV74"/>
    <mergeCell ref="AO72:AV72"/>
    <mergeCell ref="AW72:BD72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W70:BD70"/>
    <mergeCell ref="A63:C63"/>
    <mergeCell ref="D63:AA63"/>
    <mergeCell ref="AB63:AI63"/>
    <mergeCell ref="AJ63:AQ63"/>
    <mergeCell ref="AR63:AY63"/>
    <mergeCell ref="Z66:AD66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20:Y20"/>
    <mergeCell ref="AA20:AI20"/>
    <mergeCell ref="B19:L19"/>
    <mergeCell ref="N19:Y19"/>
    <mergeCell ref="AA19:AI19"/>
    <mergeCell ref="A34:F34"/>
    <mergeCell ref="G34:BL34"/>
    <mergeCell ref="A27:BL27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AW68:BD68"/>
    <mergeCell ref="BE68:BL68"/>
    <mergeCell ref="AW69:BD69"/>
    <mergeCell ref="AO69:AV69"/>
    <mergeCell ref="B13:L13"/>
    <mergeCell ref="B14:L14"/>
    <mergeCell ref="AW67:BD67"/>
    <mergeCell ref="BE67:BL67"/>
    <mergeCell ref="AS47:AZ48"/>
    <mergeCell ref="D47:AB48"/>
    <mergeCell ref="AS49:AZ49"/>
    <mergeCell ref="A43:F43"/>
    <mergeCell ref="A49:C49"/>
    <mergeCell ref="A50:C50"/>
    <mergeCell ref="G43:BL43"/>
    <mergeCell ref="A47:C48"/>
    <mergeCell ref="A46:AZ46"/>
    <mergeCell ref="A45:AZ45"/>
    <mergeCell ref="AC47:AJ48"/>
    <mergeCell ref="D49:AB49"/>
    <mergeCell ref="D51:AB51"/>
    <mergeCell ref="AK49:AR49"/>
    <mergeCell ref="AK50:AR50"/>
    <mergeCell ref="I23:S23"/>
    <mergeCell ref="G42:BL42"/>
    <mergeCell ref="A25:BL25"/>
    <mergeCell ref="A26:BL26"/>
    <mergeCell ref="A28:BL28"/>
    <mergeCell ref="A31:F31"/>
    <mergeCell ref="AS50:AZ50"/>
    <mergeCell ref="A29:F29"/>
    <mergeCell ref="A33:F33"/>
    <mergeCell ref="G33:BL33"/>
    <mergeCell ref="AO1:BL1"/>
    <mergeCell ref="A55:BL55"/>
    <mergeCell ref="A51:C51"/>
    <mergeCell ref="U22:AD22"/>
    <mergeCell ref="AE22:AR22"/>
    <mergeCell ref="AK51:AR51"/>
    <mergeCell ref="AK47:AR48"/>
    <mergeCell ref="AS51:AZ51"/>
    <mergeCell ref="G29:BL29"/>
    <mergeCell ref="A30:F30"/>
    <mergeCell ref="G30:BL30"/>
    <mergeCell ref="BE66:BL66"/>
    <mergeCell ref="A61:C61"/>
    <mergeCell ref="D61:AA61"/>
    <mergeCell ref="AB61:AI61"/>
    <mergeCell ref="AJ61:AQ61"/>
    <mergeCell ref="AR61:AY61"/>
    <mergeCell ref="AW66:BD66"/>
    <mergeCell ref="AO87:BG87"/>
    <mergeCell ref="A89:F89"/>
    <mergeCell ref="A59:C59"/>
    <mergeCell ref="AR59:AY59"/>
    <mergeCell ref="A60:C60"/>
    <mergeCell ref="D60:AA60"/>
    <mergeCell ref="AB60:AI60"/>
    <mergeCell ref="BE69:BL69"/>
    <mergeCell ref="AO68:AV68"/>
    <mergeCell ref="AR60:AY60"/>
    <mergeCell ref="AJ59:AQ59"/>
    <mergeCell ref="A69:F69"/>
    <mergeCell ref="Z69:AD69"/>
    <mergeCell ref="AE69:AN69"/>
    <mergeCell ref="AR62:AY62"/>
    <mergeCell ref="A62:C62"/>
    <mergeCell ref="D62:AA62"/>
    <mergeCell ref="AB62:AI62"/>
    <mergeCell ref="G66:Y66"/>
    <mergeCell ref="A72:F72"/>
    <mergeCell ref="G72:Y72"/>
    <mergeCell ref="Z72:AD72"/>
    <mergeCell ref="AE72:AN72"/>
    <mergeCell ref="A74:F74"/>
    <mergeCell ref="AJ60:AQ60"/>
    <mergeCell ref="AO66:AV66"/>
    <mergeCell ref="Z70:AD70"/>
    <mergeCell ref="AE70:AN70"/>
    <mergeCell ref="AO70:AV70"/>
    <mergeCell ref="AE68:AN68"/>
    <mergeCell ref="AO94:BG94"/>
    <mergeCell ref="AO88:BG88"/>
    <mergeCell ref="G67:Y67"/>
    <mergeCell ref="G68:Y68"/>
    <mergeCell ref="G69:Y69"/>
    <mergeCell ref="AO67:AV67"/>
    <mergeCell ref="Z67:AD67"/>
    <mergeCell ref="A87:V87"/>
    <mergeCell ref="W87:AM87"/>
    <mergeCell ref="D57:AA58"/>
    <mergeCell ref="AB57:AI58"/>
    <mergeCell ref="AJ57:AQ58"/>
    <mergeCell ref="AR57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G31:BL31"/>
    <mergeCell ref="A37:BL37"/>
    <mergeCell ref="G41:BL41"/>
    <mergeCell ref="A36:BL36"/>
    <mergeCell ref="A56:AY56"/>
    <mergeCell ref="A42:F42"/>
    <mergeCell ref="A39:BL39"/>
    <mergeCell ref="A40:F40"/>
    <mergeCell ref="G40:BL40"/>
    <mergeCell ref="A41:F41"/>
    <mergeCell ref="AC51:AJ51"/>
    <mergeCell ref="AE66:AN66"/>
    <mergeCell ref="A96:H96"/>
    <mergeCell ref="A90:AS90"/>
    <mergeCell ref="A91:AS91"/>
    <mergeCell ref="A95:H95"/>
    <mergeCell ref="A93:V93"/>
    <mergeCell ref="W93:AM93"/>
    <mergeCell ref="AO93:BG93"/>
    <mergeCell ref="W88:AM88"/>
    <mergeCell ref="AE67:AN67"/>
    <mergeCell ref="AJ62:AQ62"/>
    <mergeCell ref="A57:C58"/>
    <mergeCell ref="D59:AA59"/>
    <mergeCell ref="AB59:AI59"/>
    <mergeCell ref="W94:AM94"/>
    <mergeCell ref="A67:F67"/>
    <mergeCell ref="A68:F68"/>
    <mergeCell ref="Z68:AD68"/>
    <mergeCell ref="A65:BL65"/>
    <mergeCell ref="A66:F66"/>
  </mergeCells>
  <conditionalFormatting sqref="D51:D53">
    <cfRule type="cellIs" priority="1" dxfId="6" operator="equal" stopIfTrue="1">
      <formula>$D50</formula>
    </cfRule>
  </conditionalFormatting>
  <conditionalFormatting sqref="A69:F84">
    <cfRule type="cellIs" priority="2" dxfId="6" operator="equal" stopIfTrue="1">
      <formula>0</formula>
    </cfRule>
  </conditionalFormatting>
  <conditionalFormatting sqref="G83:G84 G69:G76 G78:G79">
    <cfRule type="cellIs" priority="3" dxfId="6" operator="equal" stopIfTrue="1">
      <formula>$G68</formula>
    </cfRule>
  </conditionalFormatting>
  <conditionalFormatting sqref="G77">
    <cfRule type="cellIs" priority="4" dxfId="6" operator="equal" stopIfTrue="1">
      <formula>$G74</formula>
    </cfRule>
  </conditionalFormatting>
  <conditionalFormatting sqref="G80:G81">
    <cfRule type="cellIs" priority="5" dxfId="6" operator="equal" stopIfTrue="1">
      <formula>$G78</formula>
    </cfRule>
  </conditionalFormatting>
  <conditionalFormatting sqref="G82">
    <cfRule type="cellIs" priority="6" dxfId="6" operator="equal" stopIfTrue="1">
      <formula>$G78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Ліщук Петро Андрійович</cp:lastModifiedBy>
  <cp:lastPrinted>2020-09-14T07:38:02Z</cp:lastPrinted>
  <dcterms:created xsi:type="dcterms:W3CDTF">2016-08-15T09:54:21Z</dcterms:created>
  <dcterms:modified xsi:type="dcterms:W3CDTF">2020-09-16T14:19:15Z</dcterms:modified>
  <cp:category/>
  <cp:version/>
  <cp:contentType/>
  <cp:contentStatus/>
</cp:coreProperties>
</file>