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0\жовтень\2810\Паспорти культура\"/>
    </mc:Choice>
  </mc:AlternateContent>
  <bookViews>
    <workbookView xWindow="0" yWindow="0" windowWidth="24000" windowHeight="9780"/>
  </bookViews>
  <sheets>
    <sheet name="1014040" sheetId="1" r:id="rId1"/>
  </sheets>
  <externalReferences>
    <externalReference r:id="rId2"/>
  </externalReferences>
  <definedNames>
    <definedName name="_xlnm.Print_Area" localSheetId="0">'1014040'!$A$1:$G$100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D51" i="1"/>
  <c r="E63" i="1"/>
  <c r="F75" i="1"/>
  <c r="F77" i="1"/>
  <c r="A93" i="1"/>
  <c r="F93" i="1"/>
</calcChain>
</file>

<file path=xl/sharedStrings.xml><?xml version="1.0" encoding="utf-8"?>
<sst xmlns="http://schemas.openxmlformats.org/spreadsheetml/2006/main" count="170" uniqueCount="109">
  <si>
    <t>М. П.</t>
  </si>
  <si>
    <t>Дата погодження</t>
  </si>
  <si>
    <t>(ініціали/ініціал, прізвище)</t>
  </si>
  <si>
    <t>(підпис)</t>
  </si>
  <si>
    <t>С.М.Ямчук</t>
  </si>
  <si>
    <t>Начальник фінансового управління</t>
  </si>
  <si>
    <t>Фінансове управління ХМР</t>
  </si>
  <si>
    <t>ПОГОДЖЕНО:</t>
  </si>
  <si>
    <t>розрахунок</t>
  </si>
  <si>
    <t>%</t>
  </si>
  <si>
    <t>Відсоток виконання  продовження робіт по реконструкції існуючої будівлі краєзнавчого музею під музейний комплекс історії  та культури по вул.Свободи,22 у 2020 році до загального обсягу робіт</t>
  </si>
  <si>
    <t>Динаміка збільшення проведених екскурсій у плановому періоді по відношенню до фактичного показника попереднього періоду</t>
  </si>
  <si>
    <t>Динаміка збільшення відвідувачівв у плановому періоді по відношенню до фактичного показника попереднього періоду</t>
  </si>
  <si>
    <t>якості</t>
  </si>
  <si>
    <t>грн.</t>
  </si>
  <si>
    <t>Середні витрати  на реалізацію громадських проектів-переможців  відповідно до Програми бюджетування за участі громадськості міста Хмельницького на 2020-2022 роки</t>
  </si>
  <si>
    <t>Середні витрати на придбання меморіальної дошки</t>
  </si>
  <si>
    <t>Середня вартість  одного квитка</t>
  </si>
  <si>
    <t>ефективності</t>
  </si>
  <si>
    <t>рішення сесії</t>
  </si>
  <si>
    <t>од.</t>
  </si>
  <si>
    <t>Кількість проектів переможців відповідно до Програми бюджетування за участі громадськості міста Хмельницького на 2020-2022 роки</t>
  </si>
  <si>
    <t>Придбання меморіальної дошки Костю Місевичу</t>
  </si>
  <si>
    <t>мережа</t>
  </si>
  <si>
    <t>шт.</t>
  </si>
  <si>
    <t>Кількість реалізованих квитків</t>
  </si>
  <si>
    <t>грн</t>
  </si>
  <si>
    <t>у тому числі від реалізації квитків</t>
  </si>
  <si>
    <t>кошторис</t>
  </si>
  <si>
    <t>Плановий обсяг доходів музеїв</t>
  </si>
  <si>
    <t>статистичні дані</t>
  </si>
  <si>
    <t>осіб</t>
  </si>
  <si>
    <t>безкоштовно</t>
  </si>
  <si>
    <t>за реалізованими квитками</t>
  </si>
  <si>
    <t>Кількість відвідувачів музеїв</t>
  </si>
  <si>
    <t>у т.ч. буде експонуватися у плановому періоді</t>
  </si>
  <si>
    <t>Кількість експонатів</t>
  </si>
  <si>
    <t>Кількість проведених екскурсій у музеях</t>
  </si>
  <si>
    <t>Кількість проведених виставок у музеях</t>
  </si>
  <si>
    <t>продукту</t>
  </si>
  <si>
    <t>Обсяг видатків , що спрямовується на продовження робіт по реконструкції існуючої будівлі краєзнавчого музею під музейний комплекс історії  та культури по вул.Свободи,22</t>
  </si>
  <si>
    <t>Видатки загального фонду на забезпечення діяльності музеїв</t>
  </si>
  <si>
    <t>кв м</t>
  </si>
  <si>
    <t>Площа приміщень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</si>
  <si>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</si>
  <si>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</si>
  <si>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</si>
  <si>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</si>
  <si>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</si>
  <si>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</si>
  <si>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Кількість музеїв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</si>
  <si>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</si>
  <si>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</si>
  <si>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</si>
  <si>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</si>
  <si>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</si>
  <si>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</si>
  <si>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</si>
  <si>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</si>
  <si>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</si>
  <si>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</si>
  <si>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бюджетування за участі громадськості міста Хмельницького на 2020-2022 роки</t>
  </si>
  <si>
    <t>Програма розвитку міста Хмельницького у сфері культури на період до 2020 року " 50 кроків, що змінять місто"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</si>
  <si>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</si>
  <si>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</si>
  <si>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</si>
  <si>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</si>
  <si>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Продовження реконструкції існуючої будівлі краєзнавчого музею під музейний комплекс історії та культури</t>
  </si>
  <si>
    <t>Створення належних умов для  функціонування музеїв, охорона культурної спадщини</t>
  </si>
  <si>
    <t>Напрями використання бюджетних коштів</t>
  </si>
  <si>
    <t>гривень</t>
  </si>
  <si>
    <t>9.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</si>
  <si>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</si>
  <si>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Завдання</t>
  </si>
  <si>
    <t>Завдання бюджетної програми</t>
  </si>
  <si>
    <t>8.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</si>
  <si>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</si>
  <si>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Мета бюджетної програми</t>
  </si>
  <si>
    <t>7.</t>
  </si>
  <si>
    <t>Захист і збереження культурної спадщини, як основи національної культури, забезпечення виставкової діяльності музеїв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</si>
  <si>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</si>
  <si>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</si>
  <si>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</si>
  <si>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міста Хмельницького у сфері культури на період до 2020 року " 50 кроків, що змінять місто ", рішення сесії Хмельницької міської ради від 11.12.2019 року №6 " Про бюджет міста Хмельницького на 2020 рік  ",  рішення сесії Хмельницької міської ради від 17.06.2020 року №6 " Про внесення змін до  бюджету міста Хмельницького на 2020 рік  ", рішення сесії Хмельницької міської ради від 07.10.2020 року №1 " Про внесення змін до  бюджету міста Хмельницького на 2020 рік  "</t>
  </si>
  <si>
    <t>5.</t>
  </si>
  <si>
    <t>Обсяг бюджетних призначень / бюджетних асигнувань - 7542778 гривень, у тому числі загального фонду - 1786778 гривень та спеціального фонду - 5756000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</si>
  <si>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</si>
  <si>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</si>
  <si>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</si>
  <si>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</si>
  <si>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</si>
  <si>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</si>
  <si>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музеїв і виставок</t>
  </si>
  <si>
    <t>0824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</si>
  <si>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</si>
  <si>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</si>
  <si>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</si>
  <si>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</si>
  <si>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</si>
  <si>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</si>
  <si>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</si>
  <si>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</si>
  <si>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2020 рік</t>
  </si>
  <si>
    <t>Паспорт</t>
  </si>
  <si>
    <t>20.10.2020 N 01-09-147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</si>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</sst>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0" fontId="7" fillId="0" borderId="0" xfId="0" applyFont="1"/>
    <xf numFmtId="164" fontId="4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7" fillId="0" borderId="0" xfId="0" applyFont="1" applyBorder="1"/>
    <xf numFmtId="0" fontId="11" fillId="0" borderId="0" xfId="0" applyFont="1" applyBorder="1" applyAlignment="1">
      <alignment vertical="top" wrapText="1"/>
    </xf>
    <xf numFmtId="49" fontId="11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79">
          <cell r="A79" t="str">
            <v>Заступник начальника управління культури і туризму</v>
          </cell>
          <cell r="F79" t="str">
            <v>С.І.Шевченко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view="pageBreakPreview" topLeftCell="A7" zoomScale="87" zoomScaleNormal="100" zoomScaleSheetLayoutView="87" workbookViewId="0">
      <selection activeCell="F12" sqref="F12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11" width="10.28515625" style="1" customWidth="1"/>
    <col min="12" max="12" width="12.7109375" style="1" customWidth="1"/>
    <col min="13" max="38" width="10.28515625" style="1" customWidth="1"/>
    <col min="39" max="16384" width="21.5703125" style="1"/>
  </cols>
  <sheetData>
    <row r="1" spans="1:16" s="1" customFormat="1" x14ac:dyDescent="0.25">
      <c r="F1" s="71" t="s">
        <v>108</v>
      </c>
      <c r="G1" s="70"/>
    </row>
    <row r="2" spans="1:16" s="1" customFormat="1" x14ac:dyDescent="0.25">
      <c r="F2" s="70"/>
      <c r="G2" s="70"/>
    </row>
    <row r="3" spans="1:16" s="1" customFormat="1" ht="32.25" customHeight="1" x14ac:dyDescent="0.25">
      <c r="F3" s="70"/>
      <c r="G3" s="70"/>
    </row>
    <row r="4" spans="1:16" s="1" customFormat="1" ht="15.75" x14ac:dyDescent="0.25">
      <c r="A4" s="7"/>
      <c r="E4" s="7" t="s">
        <v>107</v>
      </c>
    </row>
    <row r="5" spans="1:16" s="1" customFormat="1" ht="15.75" x14ac:dyDescent="0.25">
      <c r="A5" s="7"/>
      <c r="E5" s="69" t="s">
        <v>106</v>
      </c>
      <c r="F5" s="69"/>
      <c r="G5" s="69"/>
    </row>
    <row r="6" spans="1:16" s="1" customFormat="1" ht="15.75" x14ac:dyDescent="0.25">
      <c r="A6" s="7"/>
      <c r="B6" s="7"/>
      <c r="E6" s="68" t="s">
        <v>105</v>
      </c>
      <c r="F6" s="68"/>
      <c r="G6" s="68"/>
    </row>
    <row r="7" spans="1:16" s="1" customFormat="1" ht="15" customHeight="1" x14ac:dyDescent="0.25">
      <c r="A7" s="7"/>
      <c r="E7" s="4" t="s">
        <v>99</v>
      </c>
      <c r="F7" s="4"/>
      <c r="G7" s="4"/>
    </row>
    <row r="8" spans="1:16" s="1" customFormat="1" ht="15.75" x14ac:dyDescent="0.25">
      <c r="A8" s="7"/>
      <c r="B8" s="7"/>
      <c r="E8" s="68"/>
      <c r="F8" s="68"/>
      <c r="G8" s="68"/>
    </row>
    <row r="9" spans="1:16" s="1" customFormat="1" ht="15" customHeight="1" x14ac:dyDescent="0.25">
      <c r="A9" s="7"/>
      <c r="E9" s="4"/>
      <c r="F9" s="4"/>
      <c r="G9" s="4"/>
    </row>
    <row r="10" spans="1:16" s="1" customFormat="1" ht="15.75" customHeight="1" x14ac:dyDescent="0.25">
      <c r="A10" s="7"/>
      <c r="E10" s="67" t="s">
        <v>104</v>
      </c>
      <c r="F10" s="67"/>
      <c r="G10" s="67"/>
    </row>
    <row r="13" spans="1:16" s="1" customFormat="1" ht="15.75" x14ac:dyDescent="0.25">
      <c r="A13" s="66" t="s">
        <v>103</v>
      </c>
      <c r="B13" s="66"/>
      <c r="C13" s="66"/>
      <c r="D13" s="66"/>
      <c r="E13" s="66"/>
      <c r="F13" s="66"/>
      <c r="G13" s="66"/>
    </row>
    <row r="14" spans="1:16" s="1" customFormat="1" ht="15.75" x14ac:dyDescent="0.25">
      <c r="A14" s="66" t="s">
        <v>102</v>
      </c>
      <c r="B14" s="66"/>
      <c r="C14" s="66"/>
      <c r="D14" s="66"/>
      <c r="E14" s="66"/>
      <c r="F14" s="66"/>
      <c r="G14" s="66"/>
    </row>
    <row r="16" spans="1:16" s="57" customFormat="1" ht="21.75" customHeight="1" x14ac:dyDescent="0.25">
      <c r="A16" s="64" t="s">
        <v>101</v>
      </c>
      <c r="B16" s="49">
        <v>1000000</v>
      </c>
      <c r="C16" s="61" t="s">
        <v>97</v>
      </c>
      <c r="D16" s="60"/>
      <c r="E16" s="60"/>
      <c r="F16" s="60"/>
      <c r="G16" s="65" t="s">
        <v>100</v>
      </c>
      <c r="H16" s="64"/>
      <c r="I16" s="64"/>
      <c r="J16" s="64"/>
      <c r="K16" s="64"/>
      <c r="L16" s="63"/>
      <c r="M16" s="63"/>
      <c r="N16" s="64"/>
      <c r="O16" s="63"/>
      <c r="P16" s="63"/>
    </row>
    <row r="17" spans="1:16" s="1" customFormat="1" ht="36.75" customHeight="1" x14ac:dyDescent="0.25">
      <c r="A17" s="42"/>
      <c r="B17" s="42" t="s">
        <v>91</v>
      </c>
      <c r="C17" s="62" t="s">
        <v>99</v>
      </c>
      <c r="D17" s="56"/>
      <c r="E17" s="56"/>
      <c r="F17" s="56"/>
      <c r="G17" s="55" t="s">
        <v>95</v>
      </c>
      <c r="H17" s="54"/>
      <c r="I17" s="41"/>
      <c r="J17" s="41"/>
      <c r="K17" s="41"/>
      <c r="L17" s="62"/>
      <c r="M17" s="62"/>
      <c r="N17" s="40"/>
      <c r="O17" s="53"/>
      <c r="P17" s="53"/>
    </row>
    <row r="18" spans="1:16" s="57" customFormat="1" ht="18" customHeight="1" x14ac:dyDescent="0.25">
      <c r="A18" s="58" t="s">
        <v>98</v>
      </c>
      <c r="B18" s="49">
        <v>1010000</v>
      </c>
      <c r="C18" s="61" t="s">
        <v>97</v>
      </c>
      <c r="D18" s="60"/>
      <c r="E18" s="60"/>
      <c r="F18" s="60"/>
      <c r="G18" s="59" t="str">
        <f>G16</f>
        <v>02231293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6" s="1" customFormat="1" ht="34.5" customHeight="1" x14ac:dyDescent="0.25">
      <c r="A19" s="42"/>
      <c r="B19" s="42" t="s">
        <v>91</v>
      </c>
      <c r="C19" s="41" t="s">
        <v>96</v>
      </c>
      <c r="D19" s="56"/>
      <c r="E19" s="56"/>
      <c r="F19" s="56"/>
      <c r="G19" s="55" t="s">
        <v>95</v>
      </c>
      <c r="H19" s="54"/>
      <c r="I19" s="41"/>
      <c r="J19" s="41"/>
      <c r="K19" s="41"/>
      <c r="L19" s="41"/>
      <c r="M19" s="41"/>
      <c r="N19" s="40"/>
      <c r="O19" s="53"/>
      <c r="P19" s="53"/>
    </row>
    <row r="20" spans="1:16" s="1" customFormat="1" ht="38.25" customHeight="1" x14ac:dyDescent="0.25">
      <c r="A20" s="48" t="s">
        <v>94</v>
      </c>
      <c r="B20" s="49">
        <v>1014040</v>
      </c>
      <c r="C20" s="49">
        <v>4040</v>
      </c>
      <c r="D20" s="52" t="s">
        <v>93</v>
      </c>
      <c r="E20" s="51" t="s">
        <v>92</v>
      </c>
      <c r="F20" s="50"/>
      <c r="G20" s="49">
        <v>22201100000</v>
      </c>
      <c r="H20" s="46"/>
      <c r="I20" s="48"/>
      <c r="J20" s="46"/>
      <c r="K20" s="47"/>
      <c r="L20" s="47"/>
      <c r="M20" s="47"/>
      <c r="N20" s="47"/>
      <c r="O20" s="47"/>
      <c r="P20" s="46"/>
    </row>
    <row r="21" spans="1:16" s="1" customFormat="1" ht="45.75" customHeight="1" x14ac:dyDescent="0.25">
      <c r="B21" s="42" t="s">
        <v>91</v>
      </c>
      <c r="C21" s="44" t="s">
        <v>90</v>
      </c>
      <c r="D21" s="44" t="s">
        <v>89</v>
      </c>
      <c r="E21" s="45" t="s">
        <v>88</v>
      </c>
      <c r="F21" s="45"/>
      <c r="G21" s="44" t="s">
        <v>87</v>
      </c>
      <c r="H21" s="43"/>
      <c r="I21" s="42"/>
      <c r="J21" s="42"/>
      <c r="K21" s="41"/>
      <c r="L21" s="41"/>
      <c r="M21" s="41"/>
      <c r="N21" s="41"/>
      <c r="O21" s="41"/>
      <c r="P21" s="40"/>
    </row>
    <row r="22" spans="1:16" s="18" customFormat="1" ht="60" customHeight="1" x14ac:dyDescent="0.25">
      <c r="A22" s="6" t="s">
        <v>86</v>
      </c>
      <c r="B22" s="14" t="s">
        <v>85</v>
      </c>
      <c r="C22" s="14"/>
      <c r="D22" s="14"/>
      <c r="E22" s="14"/>
      <c r="F22" s="14"/>
      <c r="G22" s="14"/>
    </row>
    <row r="23" spans="1:16" s="18" customFormat="1" ht="117.75" customHeight="1" x14ac:dyDescent="0.25">
      <c r="A23" s="6" t="s">
        <v>84</v>
      </c>
      <c r="B23" s="39" t="s">
        <v>83</v>
      </c>
      <c r="C23" s="39"/>
      <c r="D23" s="39"/>
      <c r="E23" s="39"/>
      <c r="F23" s="39"/>
      <c r="G23" s="39"/>
    </row>
    <row r="24" spans="1:16" s="18" customFormat="1" ht="28.5" customHeight="1" x14ac:dyDescent="0.25">
      <c r="A24" s="6" t="s">
        <v>82</v>
      </c>
      <c r="B24" s="14" t="s">
        <v>81</v>
      </c>
      <c r="C24" s="14"/>
      <c r="D24" s="14"/>
      <c r="E24" s="14"/>
      <c r="F24" s="14"/>
      <c r="G24" s="14"/>
    </row>
    <row r="25" spans="1:16" s="18" customFormat="1" ht="0.75" customHeight="1" x14ac:dyDescent="0.25">
      <c r="A25" s="17"/>
    </row>
    <row r="26" spans="1:16" s="18" customFormat="1" ht="15.75" x14ac:dyDescent="0.25">
      <c r="A26" s="21" t="s">
        <v>58</v>
      </c>
      <c r="B26" s="32" t="s">
        <v>80</v>
      </c>
      <c r="C26" s="32"/>
      <c r="D26" s="32"/>
      <c r="E26" s="32"/>
      <c r="F26" s="32"/>
      <c r="G26" s="32"/>
    </row>
    <row r="27" spans="1:16" s="18" customFormat="1" ht="25.5" customHeight="1" x14ac:dyDescent="0.25">
      <c r="A27" s="21"/>
      <c r="B27" s="32" t="s">
        <v>79</v>
      </c>
      <c r="C27" s="32"/>
      <c r="D27" s="32"/>
      <c r="E27" s="32"/>
      <c r="F27" s="32"/>
      <c r="G27" s="32"/>
    </row>
    <row r="28" spans="1:16" s="18" customFormat="1" ht="12.75" customHeight="1" x14ac:dyDescent="0.25">
      <c r="A28" s="17"/>
    </row>
    <row r="29" spans="1:16" s="18" customFormat="1" ht="16.5" customHeight="1" x14ac:dyDescent="0.25">
      <c r="A29" s="38" t="s">
        <v>78</v>
      </c>
      <c r="B29" s="18" t="s">
        <v>77</v>
      </c>
    </row>
    <row r="30" spans="1:16" s="18" customFormat="1" ht="50.25" customHeight="1" x14ac:dyDescent="0.25">
      <c r="A30" s="38"/>
      <c r="B30" s="37" t="s">
        <v>76</v>
      </c>
      <c r="C30" s="36"/>
      <c r="D30" s="36"/>
      <c r="E30" s="36"/>
      <c r="F30" s="36"/>
      <c r="G30" s="36"/>
    </row>
    <row r="31" spans="1:16" s="18" customFormat="1" ht="30" customHeight="1" x14ac:dyDescent="0.25">
      <c r="A31" s="6" t="s">
        <v>75</v>
      </c>
      <c r="B31" s="14" t="s">
        <v>74</v>
      </c>
      <c r="C31" s="14"/>
      <c r="D31" s="14"/>
      <c r="E31" s="14"/>
      <c r="F31" s="14"/>
      <c r="G31" s="14"/>
    </row>
    <row r="32" spans="1:16" s="18" customFormat="1" ht="15" customHeight="1" x14ac:dyDescent="0.25">
      <c r="A32" s="6"/>
      <c r="B32" s="12"/>
      <c r="C32" s="12"/>
      <c r="D32" s="12"/>
      <c r="E32" s="12"/>
      <c r="F32" s="12"/>
      <c r="G32" s="12"/>
    </row>
    <row r="33" spans="1:7" s="18" customFormat="1" ht="15.75" x14ac:dyDescent="0.25">
      <c r="A33" s="21" t="s">
        <v>58</v>
      </c>
      <c r="B33" s="32" t="s">
        <v>73</v>
      </c>
      <c r="C33" s="32"/>
      <c r="D33" s="32"/>
      <c r="E33" s="32"/>
      <c r="F33" s="32"/>
      <c r="G33" s="32"/>
    </row>
    <row r="34" spans="1:7" s="18" customFormat="1" ht="40.5" customHeight="1" x14ac:dyDescent="0.25">
      <c r="A34" s="21"/>
      <c r="B34" s="35" t="s">
        <v>72</v>
      </c>
      <c r="C34" s="34"/>
      <c r="D34" s="34"/>
      <c r="E34" s="34"/>
      <c r="F34" s="34"/>
      <c r="G34" s="33"/>
    </row>
    <row r="35" spans="1:7" s="18" customFormat="1" ht="14.25" customHeight="1" x14ac:dyDescent="0.25">
      <c r="A35" s="6"/>
      <c r="B35" s="12"/>
      <c r="C35" s="12"/>
      <c r="D35" s="12"/>
      <c r="E35" s="12"/>
      <c r="F35" s="12"/>
      <c r="G35" s="12"/>
    </row>
    <row r="36" spans="1:7" s="18" customFormat="1" ht="15.75" x14ac:dyDescent="0.25">
      <c r="A36" s="6" t="s">
        <v>71</v>
      </c>
      <c r="B36" s="13" t="s">
        <v>69</v>
      </c>
      <c r="C36" s="12"/>
      <c r="D36" s="12"/>
      <c r="E36" s="12"/>
      <c r="F36" s="12"/>
      <c r="G36" s="12"/>
    </row>
    <row r="37" spans="1:7" s="18" customFormat="1" ht="27.75" customHeight="1" x14ac:dyDescent="0.25">
      <c r="A37" s="17"/>
      <c r="B37" s="18" t="s">
        <v>70</v>
      </c>
    </row>
    <row r="38" spans="1:7" s="18" customFormat="1" ht="12.75" customHeight="1" x14ac:dyDescent="0.25">
      <c r="A38" s="17"/>
    </row>
    <row r="39" spans="1:7" s="18" customFormat="1" ht="47.25" x14ac:dyDescent="0.25">
      <c r="A39" s="21" t="s">
        <v>58</v>
      </c>
      <c r="B39" s="21" t="s">
        <v>69</v>
      </c>
      <c r="C39" s="21" t="s">
        <v>54</v>
      </c>
      <c r="D39" s="21" t="s">
        <v>53</v>
      </c>
      <c r="E39" s="21" t="s">
        <v>52</v>
      </c>
    </row>
    <row r="40" spans="1:7" s="18" customFormat="1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s="18" customFormat="1" ht="81.75" customHeight="1" x14ac:dyDescent="0.25">
      <c r="A41" s="21">
        <v>1</v>
      </c>
      <c r="B41" s="21" t="s">
        <v>68</v>
      </c>
      <c r="C41" s="21">
        <v>1786778</v>
      </c>
      <c r="D41" s="21">
        <v>156000</v>
      </c>
      <c r="E41" s="21">
        <v>1942778</v>
      </c>
    </row>
    <row r="42" spans="1:7" s="18" customFormat="1" ht="127.5" customHeight="1" x14ac:dyDescent="0.25">
      <c r="A42" s="21">
        <v>2</v>
      </c>
      <c r="B42" s="21" t="s">
        <v>67</v>
      </c>
      <c r="C42" s="21"/>
      <c r="D42" s="21">
        <v>5600000</v>
      </c>
      <c r="E42" s="21">
        <v>5600000</v>
      </c>
    </row>
    <row r="43" spans="1:7" s="18" customFormat="1" ht="24" customHeight="1" x14ac:dyDescent="0.25">
      <c r="A43" s="32" t="s">
        <v>52</v>
      </c>
      <c r="B43" s="32"/>
      <c r="C43" s="21">
        <v>1786778</v>
      </c>
      <c r="D43" s="21">
        <v>5756000</v>
      </c>
      <c r="E43" s="21">
        <v>7542778</v>
      </c>
    </row>
    <row r="44" spans="1:7" s="18" customFormat="1" ht="15.75" x14ac:dyDescent="0.25">
      <c r="A44" s="17"/>
    </row>
    <row r="45" spans="1:7" s="18" customFormat="1" ht="15.75" x14ac:dyDescent="0.25">
      <c r="A45" s="31" t="s">
        <v>66</v>
      </c>
      <c r="B45" s="14" t="s">
        <v>65</v>
      </c>
      <c r="C45" s="14"/>
      <c r="D45" s="14"/>
      <c r="E45" s="14"/>
      <c r="F45" s="14"/>
      <c r="G45" s="14"/>
    </row>
    <row r="46" spans="1:7" s="18" customFormat="1" ht="15.75" x14ac:dyDescent="0.25">
      <c r="A46" s="31"/>
      <c r="B46" s="7" t="s">
        <v>64</v>
      </c>
    </row>
    <row r="47" spans="1:7" s="18" customFormat="1" ht="15.75" x14ac:dyDescent="0.25">
      <c r="A47" s="17"/>
    </row>
    <row r="48" spans="1:7" s="18" customFormat="1" ht="15.75" x14ac:dyDescent="0.25">
      <c r="A48" s="17"/>
    </row>
    <row r="49" spans="1:7" s="18" customFormat="1" ht="63" x14ac:dyDescent="0.25">
      <c r="A49" s="21" t="s">
        <v>58</v>
      </c>
      <c r="B49" s="21" t="s">
        <v>63</v>
      </c>
      <c r="C49" s="21" t="s">
        <v>54</v>
      </c>
      <c r="D49" s="21" t="s">
        <v>53</v>
      </c>
      <c r="E49" s="21" t="s">
        <v>52</v>
      </c>
    </row>
    <row r="50" spans="1:7" s="18" customFormat="1" ht="15.75" x14ac:dyDescent="0.25">
      <c r="A50" s="21">
        <v>1</v>
      </c>
      <c r="B50" s="21">
        <v>2</v>
      </c>
      <c r="C50" s="21">
        <v>3</v>
      </c>
      <c r="D50" s="21">
        <v>4</v>
      </c>
      <c r="E50" s="21">
        <v>5</v>
      </c>
    </row>
    <row r="51" spans="1:7" s="18" customFormat="1" ht="99.75" customHeight="1" x14ac:dyDescent="0.25">
      <c r="A51" s="21"/>
      <c r="B51" s="22" t="s">
        <v>62</v>
      </c>
      <c r="C51" s="21">
        <v>1636778</v>
      </c>
      <c r="D51" s="21">
        <f>D41+D42</f>
        <v>5756000</v>
      </c>
      <c r="E51" s="21">
        <v>7392778</v>
      </c>
    </row>
    <row r="52" spans="1:7" s="18" customFormat="1" ht="80.25" customHeight="1" x14ac:dyDescent="0.25">
      <c r="A52" s="21"/>
      <c r="B52" s="26" t="s">
        <v>61</v>
      </c>
      <c r="C52" s="21">
        <v>150000</v>
      </c>
      <c r="D52" s="21"/>
      <c r="E52" s="21">
        <v>150000</v>
      </c>
    </row>
    <row r="53" spans="1:7" s="29" customFormat="1" ht="27.75" customHeight="1" x14ac:dyDescent="0.25">
      <c r="A53" s="30" t="s">
        <v>52</v>
      </c>
      <c r="B53" s="30"/>
      <c r="C53" s="28">
        <v>1786778</v>
      </c>
      <c r="D53" s="28">
        <v>5760000</v>
      </c>
      <c r="E53" s="28">
        <v>7542778</v>
      </c>
    </row>
    <row r="54" spans="1:7" s="18" customFormat="1" ht="15.75" x14ac:dyDescent="0.25">
      <c r="A54" s="17"/>
    </row>
    <row r="55" spans="1:7" s="18" customFormat="1" ht="15.75" x14ac:dyDescent="0.25">
      <c r="A55" s="6" t="s">
        <v>60</v>
      </c>
      <c r="B55" s="14" t="s">
        <v>59</v>
      </c>
      <c r="C55" s="14"/>
      <c r="D55" s="14"/>
      <c r="E55" s="14"/>
      <c r="F55" s="14"/>
      <c r="G55" s="14"/>
    </row>
    <row r="56" spans="1:7" s="18" customFormat="1" ht="15.75" x14ac:dyDescent="0.25">
      <c r="A56" s="17"/>
    </row>
    <row r="57" spans="1:7" s="18" customFormat="1" ht="46.5" customHeight="1" x14ac:dyDescent="0.25">
      <c r="A57" s="21" t="s">
        <v>58</v>
      </c>
      <c r="B57" s="21" t="s">
        <v>57</v>
      </c>
      <c r="C57" s="21" t="s">
        <v>56</v>
      </c>
      <c r="D57" s="21" t="s">
        <v>55</v>
      </c>
      <c r="E57" s="21" t="s">
        <v>54</v>
      </c>
      <c r="F57" s="21" t="s">
        <v>53</v>
      </c>
      <c r="G57" s="21" t="s">
        <v>52</v>
      </c>
    </row>
    <row r="58" spans="1:7" s="18" customFormat="1" ht="15.75" x14ac:dyDescent="0.25">
      <c r="A58" s="21">
        <v>1</v>
      </c>
      <c r="B58" s="21">
        <v>2</v>
      </c>
      <c r="C58" s="21">
        <v>3</v>
      </c>
      <c r="D58" s="21">
        <v>4</v>
      </c>
      <c r="E58" s="21">
        <v>5</v>
      </c>
      <c r="F58" s="21">
        <v>6</v>
      </c>
      <c r="G58" s="21">
        <v>7</v>
      </c>
    </row>
    <row r="59" spans="1:7" s="18" customFormat="1" ht="15.75" x14ac:dyDescent="0.25">
      <c r="A59" s="24">
        <v>1</v>
      </c>
      <c r="B59" s="23" t="s">
        <v>51</v>
      </c>
      <c r="C59" s="21"/>
      <c r="D59" s="21"/>
      <c r="E59" s="21"/>
      <c r="F59" s="21"/>
      <c r="G59" s="21"/>
    </row>
    <row r="60" spans="1:7" s="18" customFormat="1" ht="15.75" x14ac:dyDescent="0.25">
      <c r="A60" s="21"/>
      <c r="B60" s="22" t="s">
        <v>50</v>
      </c>
      <c r="C60" s="21" t="s">
        <v>20</v>
      </c>
      <c r="D60" s="21" t="s">
        <v>23</v>
      </c>
      <c r="E60" s="21">
        <v>2</v>
      </c>
      <c r="F60" s="21">
        <v>2</v>
      </c>
      <c r="G60" s="21">
        <v>2</v>
      </c>
    </row>
    <row r="61" spans="1:7" s="18" customFormat="1" ht="31.5" x14ac:dyDescent="0.25">
      <c r="A61" s="21"/>
      <c r="B61" s="22" t="s">
        <v>49</v>
      </c>
      <c r="C61" s="21" t="s">
        <v>20</v>
      </c>
      <c r="D61" s="21" t="s">
        <v>44</v>
      </c>
      <c r="E61" s="21">
        <v>12.5</v>
      </c>
      <c r="F61" s="21"/>
      <c r="G61" s="21">
        <v>12.5</v>
      </c>
    </row>
    <row r="62" spans="1:7" s="18" customFormat="1" ht="18.75" customHeight="1" x14ac:dyDescent="0.25">
      <c r="A62" s="21"/>
      <c r="B62" s="22" t="s">
        <v>48</v>
      </c>
      <c r="C62" s="21" t="s">
        <v>20</v>
      </c>
      <c r="D62" s="21" t="s">
        <v>44</v>
      </c>
      <c r="E62" s="21">
        <v>3</v>
      </c>
      <c r="F62" s="21"/>
      <c r="G62" s="21">
        <v>3</v>
      </c>
    </row>
    <row r="63" spans="1:7" s="18" customFormat="1" ht="18.75" customHeight="1" x14ac:dyDescent="0.25">
      <c r="A63" s="21"/>
      <c r="B63" s="22" t="s">
        <v>47</v>
      </c>
      <c r="C63" s="21" t="s">
        <v>20</v>
      </c>
      <c r="D63" s="21" t="s">
        <v>44</v>
      </c>
      <c r="E63" s="21">
        <f>6-0.25</f>
        <v>5.75</v>
      </c>
      <c r="F63" s="21"/>
      <c r="G63" s="21">
        <v>5.75</v>
      </c>
    </row>
    <row r="64" spans="1:7" s="18" customFormat="1" ht="18.75" customHeight="1" x14ac:dyDescent="0.25">
      <c r="A64" s="21"/>
      <c r="B64" s="22" t="s">
        <v>46</v>
      </c>
      <c r="C64" s="21" t="s">
        <v>20</v>
      </c>
      <c r="D64" s="21" t="s">
        <v>44</v>
      </c>
      <c r="E64" s="21">
        <v>2.75</v>
      </c>
      <c r="F64" s="21"/>
      <c r="G64" s="21">
        <v>2.75</v>
      </c>
    </row>
    <row r="65" spans="1:7" s="18" customFormat="1" ht="39" customHeight="1" x14ac:dyDescent="0.25">
      <c r="A65" s="21"/>
      <c r="B65" s="22" t="s">
        <v>45</v>
      </c>
      <c r="C65" s="21" t="s">
        <v>20</v>
      </c>
      <c r="D65" s="21" t="s">
        <v>44</v>
      </c>
      <c r="E65" s="21">
        <v>1</v>
      </c>
      <c r="F65" s="21"/>
      <c r="G65" s="21">
        <v>1</v>
      </c>
    </row>
    <row r="66" spans="1:7" s="18" customFormat="1" ht="17.25" customHeight="1" x14ac:dyDescent="0.25">
      <c r="A66" s="21"/>
      <c r="B66" s="22" t="s">
        <v>43</v>
      </c>
      <c r="C66" s="21" t="s">
        <v>42</v>
      </c>
      <c r="D66" s="21" t="s">
        <v>23</v>
      </c>
      <c r="E66" s="21">
        <v>838.2</v>
      </c>
      <c r="F66" s="21">
        <v>838.2</v>
      </c>
      <c r="G66" s="21">
        <v>838.2</v>
      </c>
    </row>
    <row r="67" spans="1:7" s="18" customFormat="1" ht="63.75" customHeight="1" x14ac:dyDescent="0.25">
      <c r="A67" s="21"/>
      <c r="B67" s="22" t="s">
        <v>41</v>
      </c>
      <c r="C67" s="21" t="s">
        <v>26</v>
      </c>
      <c r="D67" s="21" t="s">
        <v>28</v>
      </c>
      <c r="E67" s="28">
        <v>1786778</v>
      </c>
      <c r="F67" s="21"/>
      <c r="G67" s="28">
        <v>1786778</v>
      </c>
    </row>
    <row r="68" spans="1:7" s="18" customFormat="1" ht="165" customHeight="1" x14ac:dyDescent="0.25">
      <c r="A68" s="21"/>
      <c r="B68" s="22" t="s">
        <v>40</v>
      </c>
      <c r="C68" s="21" t="s">
        <v>26</v>
      </c>
      <c r="D68" s="21" t="s">
        <v>28</v>
      </c>
      <c r="E68" s="21"/>
      <c r="F68" s="27">
        <v>5600000</v>
      </c>
      <c r="G68" s="27">
        <v>5600000</v>
      </c>
    </row>
    <row r="69" spans="1:7" s="18" customFormat="1" ht="18.75" customHeight="1" x14ac:dyDescent="0.25">
      <c r="A69" s="24">
        <v>2</v>
      </c>
      <c r="B69" s="23" t="s">
        <v>39</v>
      </c>
      <c r="C69" s="21"/>
      <c r="D69" s="21"/>
      <c r="E69" s="21"/>
      <c r="F69" s="21"/>
      <c r="G69" s="21"/>
    </row>
    <row r="70" spans="1:7" s="18" customFormat="1" ht="36.75" customHeight="1" x14ac:dyDescent="0.25">
      <c r="A70" s="24"/>
      <c r="B70" s="26" t="s">
        <v>38</v>
      </c>
      <c r="C70" s="21" t="s">
        <v>20</v>
      </c>
      <c r="D70" s="21" t="s">
        <v>30</v>
      </c>
      <c r="E70" s="21">
        <v>63</v>
      </c>
      <c r="F70" s="21"/>
      <c r="G70" s="21">
        <v>63</v>
      </c>
    </row>
    <row r="71" spans="1:7" s="18" customFormat="1" ht="38.25" customHeight="1" x14ac:dyDescent="0.25">
      <c r="A71" s="24"/>
      <c r="B71" s="26" t="s">
        <v>37</v>
      </c>
      <c r="C71" s="21" t="s">
        <v>20</v>
      </c>
      <c r="D71" s="21" t="s">
        <v>30</v>
      </c>
      <c r="E71" s="21">
        <v>132</v>
      </c>
      <c r="F71" s="21">
        <v>74</v>
      </c>
      <c r="G71" s="21">
        <v>206</v>
      </c>
    </row>
    <row r="72" spans="1:7" s="18" customFormat="1" ht="24" customHeight="1" x14ac:dyDescent="0.25">
      <c r="A72" s="24"/>
      <c r="B72" s="26" t="s">
        <v>36</v>
      </c>
      <c r="C72" s="21" t="s">
        <v>20</v>
      </c>
      <c r="D72" s="21" t="s">
        <v>30</v>
      </c>
      <c r="E72" s="21">
        <v>9193</v>
      </c>
      <c r="F72" s="21">
        <v>9193</v>
      </c>
      <c r="G72" s="21">
        <v>9193</v>
      </c>
    </row>
    <row r="73" spans="1:7" s="18" customFormat="1" ht="47.25" hidden="1" x14ac:dyDescent="0.25">
      <c r="A73" s="24"/>
      <c r="B73" s="26" t="s">
        <v>35</v>
      </c>
      <c r="C73" s="21" t="s">
        <v>20</v>
      </c>
      <c r="D73" s="21" t="s">
        <v>30</v>
      </c>
      <c r="E73" s="21"/>
      <c r="F73" s="21"/>
      <c r="G73" s="21"/>
    </row>
    <row r="74" spans="1:7" s="18" customFormat="1" ht="31.5" x14ac:dyDescent="0.25">
      <c r="A74" s="24"/>
      <c r="B74" s="26" t="s">
        <v>34</v>
      </c>
      <c r="C74" s="21" t="s">
        <v>31</v>
      </c>
      <c r="D74" s="21" t="s">
        <v>30</v>
      </c>
      <c r="E74" s="21">
        <v>17780</v>
      </c>
      <c r="F74" s="21">
        <v>3120</v>
      </c>
      <c r="G74" s="21">
        <v>20900</v>
      </c>
    </row>
    <row r="75" spans="1:7" s="18" customFormat="1" ht="31.5" x14ac:dyDescent="0.25">
      <c r="A75" s="24"/>
      <c r="B75" s="26" t="s">
        <v>33</v>
      </c>
      <c r="C75" s="21" t="s">
        <v>31</v>
      </c>
      <c r="D75" s="21" t="s">
        <v>30</v>
      </c>
      <c r="E75" s="21"/>
      <c r="F75" s="21">
        <f>400+350+41+1500+250+579</f>
        <v>3120</v>
      </c>
      <c r="G75" s="21">
        <v>3120</v>
      </c>
    </row>
    <row r="76" spans="1:7" s="18" customFormat="1" ht="22.5" customHeight="1" x14ac:dyDescent="0.25">
      <c r="A76" s="24"/>
      <c r="B76" s="26" t="s">
        <v>32</v>
      </c>
      <c r="C76" s="21" t="s">
        <v>31</v>
      </c>
      <c r="D76" s="21" t="s">
        <v>30</v>
      </c>
      <c r="E76" s="21">
        <v>17780</v>
      </c>
      <c r="F76" s="21"/>
      <c r="G76" s="21">
        <v>17780</v>
      </c>
    </row>
    <row r="77" spans="1:7" s="18" customFormat="1" ht="29.25" customHeight="1" x14ac:dyDescent="0.25">
      <c r="A77" s="21"/>
      <c r="B77" s="26" t="s">
        <v>29</v>
      </c>
      <c r="C77" s="21" t="s">
        <v>26</v>
      </c>
      <c r="D77" s="21" t="s">
        <v>28</v>
      </c>
      <c r="E77" s="21"/>
      <c r="F77" s="21">
        <f>76000</f>
        <v>76000</v>
      </c>
      <c r="G77" s="21">
        <v>76000</v>
      </c>
    </row>
    <row r="78" spans="1:7" s="18" customFormat="1" ht="32.25" customHeight="1" x14ac:dyDescent="0.25">
      <c r="A78" s="21"/>
      <c r="B78" s="26" t="s">
        <v>27</v>
      </c>
      <c r="C78" s="21" t="s">
        <v>26</v>
      </c>
      <c r="D78" s="21" t="s">
        <v>23</v>
      </c>
      <c r="E78" s="21"/>
      <c r="F78" s="21">
        <v>32000</v>
      </c>
      <c r="G78" s="21">
        <v>32000</v>
      </c>
    </row>
    <row r="79" spans="1:7" s="18" customFormat="1" ht="31.5" customHeight="1" x14ac:dyDescent="0.25">
      <c r="A79" s="21"/>
      <c r="B79" s="26" t="s">
        <v>25</v>
      </c>
      <c r="C79" s="21" t="s">
        <v>24</v>
      </c>
      <c r="D79" s="21" t="s">
        <v>23</v>
      </c>
      <c r="E79" s="21"/>
      <c r="F79" s="21">
        <v>3120</v>
      </c>
      <c r="G79" s="21">
        <v>3120</v>
      </c>
    </row>
    <row r="80" spans="1:7" s="18" customFormat="1" ht="48.75" customHeight="1" x14ac:dyDescent="0.25">
      <c r="A80" s="21"/>
      <c r="B80" s="26" t="s">
        <v>22</v>
      </c>
      <c r="C80" s="21" t="s">
        <v>20</v>
      </c>
      <c r="D80" s="21" t="s">
        <v>19</v>
      </c>
      <c r="E80" s="21"/>
      <c r="F80" s="21">
        <v>1</v>
      </c>
      <c r="G80" s="21">
        <v>1</v>
      </c>
    </row>
    <row r="81" spans="1:7" s="18" customFormat="1" ht="137.25" customHeight="1" x14ac:dyDescent="0.25">
      <c r="A81" s="21"/>
      <c r="B81" s="22" t="s">
        <v>21</v>
      </c>
      <c r="C81" s="21" t="s">
        <v>20</v>
      </c>
      <c r="D81" s="21" t="s">
        <v>19</v>
      </c>
      <c r="E81" s="21">
        <v>1</v>
      </c>
      <c r="F81" s="21"/>
      <c r="G81" s="21">
        <v>1</v>
      </c>
    </row>
    <row r="82" spans="1:7" s="18" customFormat="1" ht="15.75" x14ac:dyDescent="0.25">
      <c r="A82" s="24">
        <v>3</v>
      </c>
      <c r="B82" s="23" t="s">
        <v>18</v>
      </c>
      <c r="C82" s="21"/>
      <c r="D82" s="21"/>
      <c r="E82" s="21"/>
      <c r="F82" s="21"/>
      <c r="G82" s="21"/>
    </row>
    <row r="83" spans="1:7" s="18" customFormat="1" ht="31.5" x14ac:dyDescent="0.25">
      <c r="A83" s="21"/>
      <c r="B83" s="22" t="s">
        <v>17</v>
      </c>
      <c r="C83" s="21" t="s">
        <v>14</v>
      </c>
      <c r="D83" s="21" t="s">
        <v>8</v>
      </c>
      <c r="E83" s="25"/>
      <c r="F83" s="25">
        <v>10</v>
      </c>
      <c r="G83" s="25">
        <v>10</v>
      </c>
    </row>
    <row r="84" spans="1:7" s="18" customFormat="1" ht="47.25" x14ac:dyDescent="0.25">
      <c r="A84" s="21"/>
      <c r="B84" s="22" t="s">
        <v>16</v>
      </c>
      <c r="C84" s="21" t="s">
        <v>14</v>
      </c>
      <c r="D84" s="21" t="s">
        <v>8</v>
      </c>
      <c r="E84" s="25"/>
      <c r="F84" s="25">
        <v>80000</v>
      </c>
      <c r="G84" s="25">
        <v>80000</v>
      </c>
    </row>
    <row r="85" spans="1:7" s="18" customFormat="1" ht="153.75" customHeight="1" x14ac:dyDescent="0.25">
      <c r="A85" s="21"/>
      <c r="B85" s="22" t="s">
        <v>15</v>
      </c>
      <c r="C85" s="21" t="s">
        <v>14</v>
      </c>
      <c r="D85" s="21" t="s">
        <v>8</v>
      </c>
      <c r="E85" s="25">
        <v>150000</v>
      </c>
      <c r="F85" s="25"/>
      <c r="G85" s="25">
        <v>150000</v>
      </c>
    </row>
    <row r="86" spans="1:7" s="18" customFormat="1" ht="15.75" x14ac:dyDescent="0.25">
      <c r="A86" s="24">
        <v>4</v>
      </c>
      <c r="B86" s="23" t="s">
        <v>13</v>
      </c>
      <c r="C86" s="21"/>
      <c r="D86" s="21"/>
      <c r="E86" s="21"/>
      <c r="F86" s="21"/>
      <c r="G86" s="21"/>
    </row>
    <row r="87" spans="1:7" s="18" customFormat="1" ht="132.75" customHeight="1" x14ac:dyDescent="0.25">
      <c r="A87" s="22"/>
      <c r="B87" s="22" t="s">
        <v>12</v>
      </c>
      <c r="C87" s="21" t="s">
        <v>9</v>
      </c>
      <c r="D87" s="21" t="s">
        <v>8</v>
      </c>
      <c r="E87" s="19">
        <v>100.4</v>
      </c>
      <c r="F87" s="19">
        <v>100.6</v>
      </c>
      <c r="G87" s="19">
        <v>100.4</v>
      </c>
    </row>
    <row r="88" spans="1:7" s="18" customFormat="1" ht="124.5" customHeight="1" x14ac:dyDescent="0.25">
      <c r="A88" s="22"/>
      <c r="B88" s="22" t="s">
        <v>11</v>
      </c>
      <c r="C88" s="21" t="s">
        <v>9</v>
      </c>
      <c r="D88" s="21" t="s">
        <v>8</v>
      </c>
      <c r="E88" s="19">
        <v>100.8</v>
      </c>
      <c r="F88" s="19">
        <v>101.4</v>
      </c>
      <c r="G88" s="19">
        <v>101</v>
      </c>
    </row>
    <row r="89" spans="1:7" s="18" customFormat="1" ht="192.75" customHeight="1" x14ac:dyDescent="0.25">
      <c r="A89" s="22"/>
      <c r="B89" s="22" t="s">
        <v>10</v>
      </c>
      <c r="C89" s="21" t="s">
        <v>9</v>
      </c>
      <c r="D89" s="21" t="s">
        <v>8</v>
      </c>
      <c r="E89" s="21"/>
      <c r="F89" s="20">
        <v>55.3</v>
      </c>
      <c r="G89" s="19">
        <v>55.3</v>
      </c>
    </row>
    <row r="90" spans="1:7" s="1" customFormat="1" ht="15.75" x14ac:dyDescent="0.25">
      <c r="A90" s="17"/>
    </row>
    <row r="91" spans="1:7" s="1" customFormat="1" ht="15.75" x14ac:dyDescent="0.25">
      <c r="A91" s="17"/>
    </row>
    <row r="92" spans="1:7" s="1" customFormat="1" ht="15.75" customHeight="1" x14ac:dyDescent="0.25">
      <c r="A92" s="11"/>
      <c r="B92" s="16"/>
      <c r="C92" s="16"/>
      <c r="D92" s="7"/>
    </row>
    <row r="93" spans="1:7" s="1" customFormat="1" ht="32.25" customHeight="1" x14ac:dyDescent="0.25">
      <c r="A93" s="11" t="str">
        <f>'[1]1014030'!A79:C79</f>
        <v>Заступник начальника управління культури і туризму</v>
      </c>
      <c r="B93" s="16"/>
      <c r="C93" s="16"/>
      <c r="D93" s="10"/>
      <c r="E93" s="9"/>
      <c r="F93" s="8" t="str">
        <f>'[1]1014030'!F79:G79</f>
        <v>С.І.Шевченко</v>
      </c>
      <c r="G93" s="8"/>
    </row>
    <row r="94" spans="1:7" s="1" customFormat="1" ht="15.75" x14ac:dyDescent="0.25">
      <c r="A94" s="15"/>
      <c r="B94" s="6"/>
      <c r="D94" s="5" t="s">
        <v>3</v>
      </c>
      <c r="F94" s="4" t="s">
        <v>2</v>
      </c>
      <c r="G94" s="4"/>
    </row>
    <row r="95" spans="1:7" s="1" customFormat="1" ht="20.25" customHeight="1" x14ac:dyDescent="0.25">
      <c r="A95" s="14" t="s">
        <v>7</v>
      </c>
      <c r="B95" s="14"/>
      <c r="C95" s="6"/>
      <c r="D95" s="6"/>
    </row>
    <row r="96" spans="1:7" s="1" customFormat="1" ht="19.5" customHeight="1" x14ac:dyDescent="0.25">
      <c r="A96" s="13" t="s">
        <v>6</v>
      </c>
      <c r="B96" s="12"/>
      <c r="C96" s="6"/>
      <c r="D96" s="6"/>
    </row>
    <row r="97" spans="1:7" s="1" customFormat="1" ht="30" customHeight="1" x14ac:dyDescent="0.25">
      <c r="A97" s="11" t="s">
        <v>5</v>
      </c>
      <c r="B97" s="11"/>
      <c r="C97" s="11"/>
      <c r="D97" s="10"/>
      <c r="E97" s="9"/>
      <c r="F97" s="8" t="s">
        <v>4</v>
      </c>
      <c r="G97" s="8"/>
    </row>
    <row r="98" spans="1:7" s="1" customFormat="1" ht="15.75" x14ac:dyDescent="0.25">
      <c r="A98" s="7"/>
      <c r="B98" s="6"/>
      <c r="C98" s="6"/>
      <c r="D98" s="5" t="s">
        <v>3</v>
      </c>
      <c r="F98" s="4" t="s">
        <v>2</v>
      </c>
      <c r="G98" s="4"/>
    </row>
    <row r="99" spans="1:7" s="1" customFormat="1" x14ac:dyDescent="0.25">
      <c r="A99" s="3" t="s">
        <v>1</v>
      </c>
    </row>
    <row r="100" spans="1:7" s="1" customFormat="1" x14ac:dyDescent="0.25">
      <c r="A100" s="2" t="s">
        <v>0</v>
      </c>
    </row>
  </sheetData>
  <mergeCells count="49">
    <mergeCell ref="A93:C93"/>
    <mergeCell ref="A97:C97"/>
    <mergeCell ref="F97:G97"/>
    <mergeCell ref="F98:G98"/>
    <mergeCell ref="A53:B53"/>
    <mergeCell ref="B55:G55"/>
    <mergeCell ref="F93:G93"/>
    <mergeCell ref="F94:G94"/>
    <mergeCell ref="A95:B95"/>
    <mergeCell ref="A92:C92"/>
    <mergeCell ref="B31:G31"/>
    <mergeCell ref="B33:G33"/>
    <mergeCell ref="B34:G34"/>
    <mergeCell ref="A43:B43"/>
    <mergeCell ref="A45:A46"/>
    <mergeCell ref="B45:G45"/>
    <mergeCell ref="B22:G22"/>
    <mergeCell ref="B23:G23"/>
    <mergeCell ref="B24:G24"/>
    <mergeCell ref="B26:G26"/>
    <mergeCell ref="B27:G27"/>
    <mergeCell ref="B30:G30"/>
    <mergeCell ref="E20:F20"/>
    <mergeCell ref="K20:M20"/>
    <mergeCell ref="N20:O20"/>
    <mergeCell ref="E21:F21"/>
    <mergeCell ref="K21:L21"/>
    <mergeCell ref="M21:O21"/>
    <mergeCell ref="I17:K17"/>
    <mergeCell ref="L17:M17"/>
    <mergeCell ref="O17:P17"/>
    <mergeCell ref="C17:F17"/>
    <mergeCell ref="I19:K19"/>
    <mergeCell ref="L19:M19"/>
    <mergeCell ref="C18:F18"/>
    <mergeCell ref="C19:F19"/>
    <mergeCell ref="O19:P19"/>
    <mergeCell ref="E10:G10"/>
    <mergeCell ref="A13:G13"/>
    <mergeCell ref="A14:G14"/>
    <mergeCell ref="L16:M16"/>
    <mergeCell ref="C16:F16"/>
    <mergeCell ref="O16:P16"/>
    <mergeCell ref="F1:G3"/>
    <mergeCell ref="E5:G5"/>
    <mergeCell ref="E6:G6"/>
    <mergeCell ref="E7:G7"/>
    <mergeCell ref="E8:G8"/>
    <mergeCell ref="E9:G9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1014040</vt:lpstr>
      <vt:lpstr>'1014040'!Область_друку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cp:lastPrinted>2020-10-28T14:12:49Z</cp:lastPrinted>
  <dcterms:created xsi:type="dcterms:W3CDTF">2020-10-28T14:12:44Z</dcterms:created>
  <dcterms:modified xsi:type="dcterms:W3CDTF">2020-10-28T14:13:15Z</dcterms:modified>
</cp:coreProperties>
</file>