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5031" sheetId="2" r:id="rId1"/>
  </sheets>
  <definedNames>
    <definedName name="_xlnm.Print_Area" localSheetId="0">'1115031'!$A$1:$BM$99</definedName>
  </definedNames>
  <calcPr calcId="152511"/>
</workbook>
</file>

<file path=xl/calcChain.xml><?xml version="1.0" encoding="utf-8"?>
<calcChain xmlns="http://schemas.openxmlformats.org/spreadsheetml/2006/main">
  <c r="BE81" i="2" l="1"/>
  <c r="AO80" i="2" l="1"/>
  <c r="BE79" i="2" l="1"/>
  <c r="AW79" i="2" l="1"/>
  <c r="AO79" i="2" l="1"/>
  <c r="AW81" i="2"/>
  <c r="AO81" i="2"/>
  <c r="BE73" i="2"/>
  <c r="AW70" i="2" l="1"/>
  <c r="AO70" i="2"/>
  <c r="AK49" i="2"/>
  <c r="AS52" i="2"/>
  <c r="AS51" i="2"/>
  <c r="AS50" i="2"/>
  <c r="U22" i="2" l="1"/>
  <c r="BE85" i="2" l="1"/>
  <c r="BE84" i="2"/>
  <c r="BE83" i="2"/>
  <c r="BE77" i="2"/>
  <c r="BE76" i="2"/>
  <c r="BE75" i="2"/>
  <c r="BE72" i="2"/>
  <c r="BE71" i="2"/>
  <c r="BE70" i="2"/>
  <c r="AR62" i="2"/>
  <c r="AR61" i="2"/>
  <c r="AS53" i="2"/>
  <c r="AS49" i="2"/>
</calcChain>
</file>

<file path=xl/sharedStrings.xml><?xml version="1.0" encoding="utf-8"?>
<sst xmlns="http://schemas.openxmlformats.org/spreadsheetml/2006/main" count="171" uniqueCount="124">
  <si>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</si>
  <si>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</si>
  <si>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</si>
  <si>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</si>
  <si>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</si>
  <si>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</si>
  <si>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</si>
  <si>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</si>
  <si>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</si>
  <si>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</si>
  <si>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</si>
  <si>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</si>
  <si>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</si>
  <si>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</si>
  <si>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</si>
  <si>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</si>
  <si>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</si>
  <si>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</si>
  <si>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</si>
  <si>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</si>
  <si>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</si>
  <si>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</si>
  <si>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</si>
  <si>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</si>
  <si>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</si>
  <si>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</si>
  <si>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</si>
  <si>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</si>
  <si>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</si>
  <si>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</si>
  <si>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</si>
  <si>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</si>
  <si>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</si>
  <si>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</si>
  <si>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</si>
  <si>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</si>
  <si>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</si>
  <si>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</si>
  <si>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</si>
  <si>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</si>
  <si>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</si>
  <si>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</si>
  <si>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</si>
  <si>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</si>
  <si>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</si>
  <si>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</si>
  <si>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</si>
  <si>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</si>
  <si>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</si>
  <si>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</si>
  <si>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</si>
  <si>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</si>
  <si>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</si>
  <si>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</si>
  <si>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</si>
  <si>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</si>
  <si>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</si>
  <si>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</si>
  <si>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</si>
  <si>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</si>
  <si>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</si>
  <si>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Підготовка спортивного резерву та підвищення рівня фізичної підготовленості дітей дитячо-юнацькими спортивними школами.</t>
  </si>
  <si>
    <t>УСЬОГО</t>
  </si>
  <si>
    <t>затрат</t>
  </si>
  <si>
    <t>од.</t>
  </si>
  <si>
    <t>зведення планів по мережі, штатах</t>
  </si>
  <si>
    <t>зведені кошториси</t>
  </si>
  <si>
    <t>осіб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</si>
  <si>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</si>
  <si>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</si>
  <si>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</si>
  <si>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</si>
  <si>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>продукту</t>
  </si>
  <si>
    <t xml:space="preserve">     журнал обліку_x000D_
          змагань</t>
  </si>
  <si>
    <t>одиниць</t>
  </si>
  <si>
    <t>розрахунки до кошторису</t>
  </si>
  <si>
    <t>ефективності</t>
  </si>
  <si>
    <t>середні витрати на утримання одного учня комунальної дитячо-юнацької спортивної школи</t>
  </si>
  <si>
    <t>грн.</t>
  </si>
  <si>
    <t xml:space="preserve">          розрахунок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</si>
  <si>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</si>
  <si>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 xml:space="preserve"> розрахунок</t>
  </si>
  <si>
    <t>якості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</si>
  <si>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</si>
  <si>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%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</si>
  <si>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</si>
  <si>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</si>
  <si>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</si>
  <si>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</si>
  <si>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</si>
  <si>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</si>
  <si>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</si>
  <si>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</si>
  <si>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</si>
  <si>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</si>
  <si>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</si>
  <si>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</si>
  <si>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</si>
  <si>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</si>
  <si>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1115031</t>
  </si>
  <si>
    <t>Утримання та навчально-тренувальна робота комунальних дитячо-юнацьких спортивних шкіл</t>
  </si>
  <si>
    <t>0810</t>
  </si>
  <si>
    <t>Бюджетний кодекс; Закон України "Про фізичну культуру і спорт"; Положення про управління молоді та спорту; Положення про дитячо-юнацьку спортивну школу; Комплексна програма реалізації молодіжної політики та розвитку фізичної культури і спорту у м. Хмельницькому на 2017-2021 роки, Рішення сесії  Хмельницької  міської ради від  11 грудня  2019 року №6 “Про бюджет міста  Хмельницького на 2020 рік».</t>
  </si>
  <si>
    <t>Утримання та навчально-тренувальна робота комунальних дитячо-юнацьких спортивних шкіл.</t>
  </si>
  <si>
    <t>Комплексна Програма реалізації молодіжної політики та розвитку фізичної культури і спорту у м.Хмельницькому на 2017-2021 роки</t>
  </si>
  <si>
    <t xml:space="preserve">Начальник управління </t>
  </si>
  <si>
    <t>.01.2020</t>
  </si>
  <si>
    <t>кількість комунальних дитячо-юнацьких спортивних шкіл, видатки на утримання яких здійснюються з міського бюджету</t>
  </si>
  <si>
    <t>обсяг витрат на утримання комунальних дитячо-юнацьких спортивних шкіл</t>
  </si>
  <si>
    <t>кількість штатних працівників комунальних дитячо-юнацьких спортивних шкіл</t>
  </si>
  <si>
    <t>у тому числі тренерів</t>
  </si>
  <si>
    <t>кількість учнів комунальних дитячо-юнацьких спортивних шкіл</t>
  </si>
  <si>
    <t>кількість учнів комунальних дитячо-юнацьких спортивних шкіл,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</si>
  <si>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</si>
  <si>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середня вартість одиниці придбаного малоцінного спортивного обладнання та інвентарю для комунальної  дитячо-юнацької спортивної школи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</si>
  <si>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</si>
  <si>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</si>
  <si>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5031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</si>
  <si>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</si>
  <si>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Оновлення матеріально-технічної бази ДЮСШ.</t>
  </si>
  <si>
    <t>Створення належних умов для функціонування ДЮСШ.</t>
  </si>
  <si>
    <t>Проектні (вишукувальні ) роботи "Реконструкція тенісних кортів ДЮСШ №3 вул. Прибузька, 3/1.</t>
  </si>
  <si>
    <t xml:space="preserve">Завершення будівництва нежитлового приміщення з влаштуванням зовнішніх мереж та футбольного і тренажерного майданчиків на водно-спортивній станції по вул.Нижній Береговій, 2/1 в м.Хмельницькому ДЮСШ №2. </t>
  </si>
  <si>
    <t>від 22.01.2020 року 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</si>
</sst>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2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38" width="2.85546875" style="1" customWidth="1"/>
    <col min="39" max="39" width="0.7109375" style="1" customWidth="1"/>
    <col min="40" max="40" width="2.85546875" style="1" hidden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7.45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5.95" customHeight="1" x14ac:dyDescent="0.2">
      <c r="AO7" s="108" t="s">
        <v>123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4.25" customHeight="1" x14ac:dyDescent="0.2">
      <c r="A13" s="23" t="s">
        <v>54</v>
      </c>
      <c r="B13" s="90">
        <v>1100000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40"/>
      <c r="N13" s="138" t="s">
        <v>90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0"/>
      <c r="AU13" s="90" t="s">
        <v>95</v>
      </c>
      <c r="AV13" s="91"/>
      <c r="AW13" s="91"/>
      <c r="AX13" s="91"/>
      <c r="AY13" s="91"/>
      <c r="AZ13" s="91"/>
      <c r="BA13" s="91"/>
      <c r="BB13" s="91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89" t="s">
        <v>57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29"/>
      <c r="N14" s="124" t="s">
        <v>115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29"/>
      <c r="AU14" s="88" t="s">
        <v>56</v>
      </c>
      <c r="AV14" s="88"/>
      <c r="AW14" s="88"/>
      <c r="AX14" s="88"/>
      <c r="AY14" s="88"/>
      <c r="AZ14" s="88"/>
      <c r="BA14" s="88"/>
      <c r="BB14" s="8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5</v>
      </c>
      <c r="B16" s="90">
        <v>1110000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40"/>
      <c r="N16" s="138" t="s">
        <v>90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0"/>
      <c r="AU16" s="90" t="s">
        <v>95</v>
      </c>
      <c r="AV16" s="91"/>
      <c r="AW16" s="91"/>
      <c r="AX16" s="91"/>
      <c r="AY16" s="91"/>
      <c r="AZ16" s="91"/>
      <c r="BA16" s="91"/>
      <c r="BB16" s="91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88" t="s">
        <v>57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29"/>
      <c r="N17" s="124" t="s">
        <v>116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29"/>
      <c r="AU17" s="88" t="s">
        <v>56</v>
      </c>
      <c r="AV17" s="88"/>
      <c r="AW17" s="88"/>
      <c r="AX17" s="88"/>
      <c r="AY17" s="88"/>
      <c r="AZ17" s="88"/>
      <c r="BA17" s="88"/>
      <c r="BB17" s="88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6" customHeight="1" x14ac:dyDescent="0.2">
      <c r="A19" s="23" t="s">
        <v>55</v>
      </c>
      <c r="B19" s="90" t="s">
        <v>99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117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4"/>
      <c r="AA19" s="90" t="s">
        <v>101</v>
      </c>
      <c r="AB19" s="91"/>
      <c r="AC19" s="91"/>
      <c r="AD19" s="91"/>
      <c r="AE19" s="91"/>
      <c r="AF19" s="91"/>
      <c r="AG19" s="91"/>
      <c r="AH19" s="91"/>
      <c r="AI19" s="91"/>
      <c r="AJ19" s="24"/>
      <c r="AK19" s="139" t="s">
        <v>100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4"/>
      <c r="BE19" s="90" t="s">
        <v>96</v>
      </c>
      <c r="BF19" s="91"/>
      <c r="BG19" s="91"/>
      <c r="BH19" s="91"/>
      <c r="BI19" s="91"/>
      <c r="BJ19" s="91"/>
      <c r="BK19" s="91"/>
      <c r="BL19" s="9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88" t="s">
        <v>57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58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5"/>
      <c r="AA20" s="89" t="s">
        <v>59</v>
      </c>
      <c r="AB20" s="89"/>
      <c r="AC20" s="89"/>
      <c r="AD20" s="89"/>
      <c r="AE20" s="89"/>
      <c r="AF20" s="89"/>
      <c r="AG20" s="89"/>
      <c r="AH20" s="89"/>
      <c r="AI20" s="89"/>
      <c r="AJ20" s="25"/>
      <c r="AK20" s="123" t="s">
        <v>118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5"/>
      <c r="BE20" s="88" t="s">
        <v>60</v>
      </c>
      <c r="BF20" s="88"/>
      <c r="BG20" s="88"/>
      <c r="BH20" s="88"/>
      <c r="BI20" s="88"/>
      <c r="BJ20" s="88"/>
      <c r="BK20" s="88"/>
      <c r="BL20" s="8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51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3">
        <f>AS22+I23</f>
        <v>28534041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22943822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2" t="s">
        <v>24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23</v>
      </c>
      <c r="B23" s="92"/>
      <c r="C23" s="92"/>
      <c r="D23" s="92"/>
      <c r="E23" s="92"/>
      <c r="F23" s="92"/>
      <c r="G23" s="92"/>
      <c r="H23" s="92"/>
      <c r="I23" s="103">
        <v>5590219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2" t="s">
        <v>25</v>
      </c>
      <c r="U23" s="92"/>
      <c r="V23" s="92"/>
      <c r="W23" s="9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48" customHeight="1" x14ac:dyDescent="0.2">
      <c r="A26" s="97" t="s">
        <v>102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2" t="s">
        <v>37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119" t="s">
        <v>29</v>
      </c>
      <c r="B29" s="119"/>
      <c r="C29" s="119"/>
      <c r="D29" s="119"/>
      <c r="E29" s="119"/>
      <c r="F29" s="119"/>
      <c r="G29" s="105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53" t="s">
        <v>34</v>
      </c>
      <c r="B31" s="53"/>
      <c r="C31" s="53"/>
      <c r="D31" s="53"/>
      <c r="E31" s="53"/>
      <c r="F31" s="53"/>
      <c r="G31" s="93" t="s">
        <v>8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50</v>
      </c>
    </row>
    <row r="32" spans="1:79" ht="24" customHeight="1" x14ac:dyDescent="0.2">
      <c r="A32" s="53">
        <v>1</v>
      </c>
      <c r="B32" s="53"/>
      <c r="C32" s="53"/>
      <c r="D32" s="53"/>
      <c r="E32" s="53"/>
      <c r="F32" s="53"/>
      <c r="G32" s="84" t="s">
        <v>103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2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58.15" customHeight="1" x14ac:dyDescent="0.2">
      <c r="A35" s="121" t="s">
        <v>88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2" t="s">
        <v>40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18" customHeight="1" x14ac:dyDescent="0.2">
      <c r="A38" s="119" t="s">
        <v>29</v>
      </c>
      <c r="B38" s="119"/>
      <c r="C38" s="119"/>
      <c r="D38" s="119"/>
      <c r="E38" s="119"/>
      <c r="F38" s="119"/>
      <c r="G38" s="105" t="s">
        <v>26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53" t="s">
        <v>7</v>
      </c>
      <c r="B40" s="53"/>
      <c r="C40" s="53"/>
      <c r="D40" s="53"/>
      <c r="E40" s="53"/>
      <c r="F40" s="53"/>
      <c r="G40" s="93" t="s">
        <v>8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12</v>
      </c>
    </row>
    <row r="41" spans="1:79" ht="21" customHeight="1" x14ac:dyDescent="0.2">
      <c r="A41" s="53">
        <v>1</v>
      </c>
      <c r="B41" s="53"/>
      <c r="C41" s="53"/>
      <c r="D41" s="53"/>
      <c r="E41" s="53"/>
      <c r="F41" s="53"/>
      <c r="G41" s="84" t="s">
        <v>61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2" t="s">
        <v>42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74" t="s">
        <v>27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</row>
    <row r="46" spans="1:79" ht="14.45" customHeight="1" x14ac:dyDescent="0.2">
      <c r="A46" s="83"/>
      <c r="B46" s="83"/>
      <c r="C46" s="83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3">
        <v>1</v>
      </c>
      <c r="B47" s="83"/>
      <c r="C47" s="83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3" t="s">
        <v>7</v>
      </c>
      <c r="B48" s="53"/>
      <c r="C48" s="53"/>
      <c r="D48" s="46" t="s">
        <v>8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100" t="s">
        <v>9</v>
      </c>
      <c r="AD48" s="100"/>
      <c r="AE48" s="100"/>
      <c r="AF48" s="100"/>
      <c r="AG48" s="100"/>
      <c r="AH48" s="100"/>
      <c r="AI48" s="100"/>
      <c r="AJ48" s="100"/>
      <c r="AK48" s="100" t="s">
        <v>10</v>
      </c>
      <c r="AL48" s="100"/>
      <c r="AM48" s="100"/>
      <c r="AN48" s="100"/>
      <c r="AO48" s="100"/>
      <c r="AP48" s="100"/>
      <c r="AQ48" s="100"/>
      <c r="AR48" s="100"/>
      <c r="AS48" s="56" t="s">
        <v>11</v>
      </c>
      <c r="AT48" s="100"/>
      <c r="AU48" s="100"/>
      <c r="AV48" s="100"/>
      <c r="AW48" s="100"/>
      <c r="AX48" s="100"/>
      <c r="AY48" s="100"/>
      <c r="AZ48" s="100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21" customHeight="1" x14ac:dyDescent="0.2">
      <c r="A49" s="53">
        <v>1</v>
      </c>
      <c r="B49" s="53"/>
      <c r="C49" s="53"/>
      <c r="D49" s="49" t="s">
        <v>120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2">
        <v>22943822</v>
      </c>
      <c r="AD49" s="52"/>
      <c r="AE49" s="52"/>
      <c r="AF49" s="52"/>
      <c r="AG49" s="52"/>
      <c r="AH49" s="52"/>
      <c r="AI49" s="52"/>
      <c r="AJ49" s="52"/>
      <c r="AK49" s="52">
        <f>5590219-3819415</f>
        <v>1770804</v>
      </c>
      <c r="AL49" s="52"/>
      <c r="AM49" s="52"/>
      <c r="AN49" s="52"/>
      <c r="AO49" s="52"/>
      <c r="AP49" s="52"/>
      <c r="AQ49" s="52"/>
      <c r="AR49" s="52"/>
      <c r="AS49" s="52">
        <f>AC49+AK49</f>
        <v>24714626</v>
      </c>
      <c r="AT49" s="52"/>
      <c r="AU49" s="52"/>
      <c r="AV49" s="52"/>
      <c r="AW49" s="52"/>
      <c r="AX49" s="52"/>
      <c r="AY49" s="52"/>
      <c r="AZ49" s="52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79" ht="45" customHeight="1" x14ac:dyDescent="0.2">
      <c r="A50" s="46">
        <v>2</v>
      </c>
      <c r="B50" s="47"/>
      <c r="C50" s="48"/>
      <c r="D50" s="49" t="s">
        <v>122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3">
        <v>0</v>
      </c>
      <c r="AD50" s="44"/>
      <c r="AE50" s="44"/>
      <c r="AF50" s="44"/>
      <c r="AG50" s="44"/>
      <c r="AH50" s="44"/>
      <c r="AI50" s="44"/>
      <c r="AJ50" s="45"/>
      <c r="AK50" s="43">
        <v>2000000</v>
      </c>
      <c r="AL50" s="44"/>
      <c r="AM50" s="44"/>
      <c r="AN50" s="44"/>
      <c r="AO50" s="44"/>
      <c r="AP50" s="44"/>
      <c r="AQ50" s="44"/>
      <c r="AR50" s="45"/>
      <c r="AS50" s="43">
        <f>AK50</f>
        <v>2000000</v>
      </c>
      <c r="AT50" s="44"/>
      <c r="AU50" s="44"/>
      <c r="AV50" s="44"/>
      <c r="AW50" s="44"/>
      <c r="AX50" s="44"/>
      <c r="AY50" s="44"/>
      <c r="AZ50" s="45"/>
      <c r="BA50" s="19"/>
      <c r="BB50" s="19"/>
      <c r="BC50" s="19"/>
      <c r="BD50" s="19"/>
      <c r="BE50" s="19"/>
      <c r="BF50" s="19"/>
      <c r="BG50" s="19"/>
      <c r="BH50" s="19"/>
    </row>
    <row r="51" spans="1:79" ht="30" customHeight="1" x14ac:dyDescent="0.2">
      <c r="A51" s="46">
        <v>3</v>
      </c>
      <c r="B51" s="47"/>
      <c r="C51" s="48"/>
      <c r="D51" s="49" t="s">
        <v>121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3">
        <v>0</v>
      </c>
      <c r="AD51" s="44"/>
      <c r="AE51" s="44"/>
      <c r="AF51" s="44"/>
      <c r="AG51" s="44"/>
      <c r="AH51" s="44"/>
      <c r="AI51" s="44"/>
      <c r="AJ51" s="45"/>
      <c r="AK51" s="43">
        <v>91865</v>
      </c>
      <c r="AL51" s="44"/>
      <c r="AM51" s="44"/>
      <c r="AN51" s="44"/>
      <c r="AO51" s="44"/>
      <c r="AP51" s="44"/>
      <c r="AQ51" s="44"/>
      <c r="AR51" s="45"/>
      <c r="AS51" s="43">
        <f>AK51</f>
        <v>91865</v>
      </c>
      <c r="AT51" s="44"/>
      <c r="AU51" s="44"/>
      <c r="AV51" s="44"/>
      <c r="AW51" s="44"/>
      <c r="AX51" s="44"/>
      <c r="AY51" s="44"/>
      <c r="AZ51" s="45"/>
      <c r="BA51" s="19"/>
      <c r="BB51" s="19"/>
      <c r="BC51" s="19"/>
      <c r="BD51" s="19"/>
      <c r="BE51" s="19"/>
      <c r="BF51" s="19"/>
      <c r="BG51" s="19"/>
      <c r="BH51" s="19"/>
    </row>
    <row r="52" spans="1:79" ht="25.15" customHeight="1" x14ac:dyDescent="0.2">
      <c r="A52" s="46">
        <v>4</v>
      </c>
      <c r="B52" s="47"/>
      <c r="C52" s="48"/>
      <c r="D52" s="49" t="s">
        <v>119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3">
        <v>0</v>
      </c>
      <c r="AD52" s="44"/>
      <c r="AE52" s="44"/>
      <c r="AF52" s="44"/>
      <c r="AG52" s="44"/>
      <c r="AH52" s="44"/>
      <c r="AI52" s="44"/>
      <c r="AJ52" s="45"/>
      <c r="AK52" s="43">
        <v>1727550</v>
      </c>
      <c r="AL52" s="44"/>
      <c r="AM52" s="44"/>
      <c r="AN52" s="44"/>
      <c r="AO52" s="44"/>
      <c r="AP52" s="44"/>
      <c r="AQ52" s="44"/>
      <c r="AR52" s="45"/>
      <c r="AS52" s="43">
        <f>AK52</f>
        <v>1727550</v>
      </c>
      <c r="AT52" s="44"/>
      <c r="AU52" s="44"/>
      <c r="AV52" s="44"/>
      <c r="AW52" s="44"/>
      <c r="AX52" s="44"/>
      <c r="AY52" s="44"/>
      <c r="AZ52" s="45"/>
      <c r="BA52" s="19"/>
      <c r="BB52" s="19"/>
      <c r="BC52" s="19"/>
      <c r="BD52" s="19"/>
      <c r="BE52" s="19"/>
      <c r="BF52" s="19"/>
      <c r="BG52" s="19"/>
      <c r="BH52" s="19"/>
    </row>
    <row r="53" spans="1:79" s="4" customFormat="1" ht="28.15" customHeight="1" x14ac:dyDescent="0.2">
      <c r="A53" s="60"/>
      <c r="B53" s="60"/>
      <c r="C53" s="60"/>
      <c r="D53" s="80" t="s">
        <v>62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65">
        <v>22943822</v>
      </c>
      <c r="AD53" s="65"/>
      <c r="AE53" s="65"/>
      <c r="AF53" s="65"/>
      <c r="AG53" s="65"/>
      <c r="AH53" s="65"/>
      <c r="AI53" s="65"/>
      <c r="AJ53" s="65"/>
      <c r="AK53" s="65">
        <v>5590219</v>
      </c>
      <c r="AL53" s="65"/>
      <c r="AM53" s="65"/>
      <c r="AN53" s="65"/>
      <c r="AO53" s="65"/>
      <c r="AP53" s="65"/>
      <c r="AQ53" s="65"/>
      <c r="AR53" s="65"/>
      <c r="AS53" s="65">
        <f>AC53+AK53</f>
        <v>28534041</v>
      </c>
      <c r="AT53" s="65"/>
      <c r="AU53" s="65"/>
      <c r="AV53" s="65"/>
      <c r="AW53" s="65"/>
      <c r="AX53" s="65"/>
      <c r="AY53" s="65"/>
      <c r="AZ53" s="65"/>
      <c r="BA53" s="32"/>
      <c r="BB53" s="32"/>
      <c r="BC53" s="32"/>
      <c r="BD53" s="32"/>
      <c r="BE53" s="32"/>
      <c r="BF53" s="32"/>
      <c r="BG53" s="32"/>
      <c r="BH53" s="32"/>
    </row>
    <row r="55" spans="1:79" ht="15.75" customHeight="1" x14ac:dyDescent="0.2">
      <c r="A55" s="96" t="s">
        <v>43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</row>
    <row r="56" spans="1:79" ht="15" customHeight="1" x14ac:dyDescent="0.2">
      <c r="A56" s="87" t="s">
        <v>97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3" t="s">
        <v>29</v>
      </c>
      <c r="B57" s="83"/>
      <c r="C57" s="83"/>
      <c r="D57" s="74" t="s">
        <v>35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83" t="s">
        <v>30</v>
      </c>
      <c r="AC57" s="83"/>
      <c r="AD57" s="83"/>
      <c r="AE57" s="83"/>
      <c r="AF57" s="83"/>
      <c r="AG57" s="83"/>
      <c r="AH57" s="83"/>
      <c r="AI57" s="83"/>
      <c r="AJ57" s="83" t="s">
        <v>31</v>
      </c>
      <c r="AK57" s="83"/>
      <c r="AL57" s="83"/>
      <c r="AM57" s="83"/>
      <c r="AN57" s="83"/>
      <c r="AO57" s="83"/>
      <c r="AP57" s="83"/>
      <c r="AQ57" s="83"/>
      <c r="AR57" s="83" t="s">
        <v>28</v>
      </c>
      <c r="AS57" s="83"/>
      <c r="AT57" s="83"/>
      <c r="AU57" s="83"/>
      <c r="AV57" s="83"/>
      <c r="AW57" s="83"/>
      <c r="AX57" s="83"/>
      <c r="AY57" s="83"/>
    </row>
    <row r="58" spans="1:79" ht="15" customHeight="1" x14ac:dyDescent="0.2">
      <c r="A58" s="83"/>
      <c r="B58" s="83"/>
      <c r="C58" s="8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</row>
    <row r="59" spans="1:79" ht="15.75" customHeight="1" x14ac:dyDescent="0.2">
      <c r="A59" s="83">
        <v>1</v>
      </c>
      <c r="B59" s="83"/>
      <c r="C59" s="83"/>
      <c r="D59" s="71">
        <v>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83">
        <v>3</v>
      </c>
      <c r="AC59" s="83"/>
      <c r="AD59" s="83"/>
      <c r="AE59" s="83"/>
      <c r="AF59" s="83"/>
      <c r="AG59" s="83"/>
      <c r="AH59" s="83"/>
      <c r="AI59" s="83"/>
      <c r="AJ59" s="83">
        <v>4</v>
      </c>
      <c r="AK59" s="83"/>
      <c r="AL59" s="83"/>
      <c r="AM59" s="83"/>
      <c r="AN59" s="83"/>
      <c r="AO59" s="83"/>
      <c r="AP59" s="83"/>
      <c r="AQ59" s="83"/>
      <c r="AR59" s="83">
        <v>5</v>
      </c>
      <c r="AS59" s="83"/>
      <c r="AT59" s="83"/>
      <c r="AU59" s="83"/>
      <c r="AV59" s="83"/>
      <c r="AW59" s="83"/>
      <c r="AX59" s="83"/>
      <c r="AY59" s="83"/>
    </row>
    <row r="60" spans="1:79" ht="12.75" hidden="1" customHeight="1" x14ac:dyDescent="0.2">
      <c r="A60" s="53" t="s">
        <v>7</v>
      </c>
      <c r="B60" s="53"/>
      <c r="C60" s="53"/>
      <c r="D60" s="93" t="s">
        <v>8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100" t="s">
        <v>9</v>
      </c>
      <c r="AC60" s="100"/>
      <c r="AD60" s="100"/>
      <c r="AE60" s="100"/>
      <c r="AF60" s="100"/>
      <c r="AG60" s="100"/>
      <c r="AH60" s="100"/>
      <c r="AI60" s="100"/>
      <c r="AJ60" s="100" t="s">
        <v>10</v>
      </c>
      <c r="AK60" s="100"/>
      <c r="AL60" s="100"/>
      <c r="AM60" s="100"/>
      <c r="AN60" s="100"/>
      <c r="AO60" s="100"/>
      <c r="AP60" s="100"/>
      <c r="AQ60" s="100"/>
      <c r="AR60" s="100" t="s">
        <v>11</v>
      </c>
      <c r="AS60" s="100"/>
      <c r="AT60" s="100"/>
      <c r="AU60" s="100"/>
      <c r="AV60" s="100"/>
      <c r="AW60" s="100"/>
      <c r="AX60" s="100"/>
      <c r="AY60" s="100"/>
      <c r="CA60" s="1" t="s">
        <v>16</v>
      </c>
    </row>
    <row r="61" spans="1:79" ht="42" customHeight="1" x14ac:dyDescent="0.2">
      <c r="A61" s="53">
        <v>1</v>
      </c>
      <c r="B61" s="53"/>
      <c r="C61" s="53"/>
      <c r="D61" s="84" t="s">
        <v>104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2">
        <v>22943822</v>
      </c>
      <c r="AC61" s="52"/>
      <c r="AD61" s="52"/>
      <c r="AE61" s="52"/>
      <c r="AF61" s="52"/>
      <c r="AG61" s="52"/>
      <c r="AH61" s="52"/>
      <c r="AI61" s="52"/>
      <c r="AJ61" s="52">
        <v>5590219</v>
      </c>
      <c r="AK61" s="52"/>
      <c r="AL61" s="52"/>
      <c r="AM61" s="52"/>
      <c r="AN61" s="52"/>
      <c r="AO61" s="52"/>
      <c r="AP61" s="52"/>
      <c r="AQ61" s="52"/>
      <c r="AR61" s="52">
        <f>AB61+AJ61</f>
        <v>28534041</v>
      </c>
      <c r="AS61" s="52"/>
      <c r="AT61" s="52"/>
      <c r="AU61" s="52"/>
      <c r="AV61" s="52"/>
      <c r="AW61" s="52"/>
      <c r="AX61" s="52"/>
      <c r="AY61" s="52"/>
      <c r="CA61" s="1" t="s">
        <v>17</v>
      </c>
    </row>
    <row r="62" spans="1:79" s="4" customFormat="1" ht="18.600000000000001" customHeight="1" x14ac:dyDescent="0.2">
      <c r="A62" s="60"/>
      <c r="B62" s="60"/>
      <c r="C62" s="60"/>
      <c r="D62" s="80" t="s">
        <v>28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65">
        <v>22943822</v>
      </c>
      <c r="AC62" s="65"/>
      <c r="AD62" s="65"/>
      <c r="AE62" s="65"/>
      <c r="AF62" s="65"/>
      <c r="AG62" s="65"/>
      <c r="AH62" s="65"/>
      <c r="AI62" s="65"/>
      <c r="AJ62" s="65">
        <v>5590219</v>
      </c>
      <c r="AK62" s="65"/>
      <c r="AL62" s="65"/>
      <c r="AM62" s="65"/>
      <c r="AN62" s="65"/>
      <c r="AO62" s="65"/>
      <c r="AP62" s="65"/>
      <c r="AQ62" s="65"/>
      <c r="AR62" s="65">
        <f>AB62+AJ62</f>
        <v>28534041</v>
      </c>
      <c r="AS62" s="65"/>
      <c r="AT62" s="65"/>
      <c r="AU62" s="65"/>
      <c r="AV62" s="65"/>
      <c r="AW62" s="65"/>
      <c r="AX62" s="65"/>
      <c r="AY62" s="65"/>
    </row>
    <row r="64" spans="1:79" ht="15.75" customHeight="1" x14ac:dyDescent="0.2">
      <c r="A64" s="92" t="s">
        <v>44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79" ht="30" customHeight="1" x14ac:dyDescent="0.2">
      <c r="A65" s="83" t="s">
        <v>29</v>
      </c>
      <c r="B65" s="83"/>
      <c r="C65" s="83"/>
      <c r="D65" s="83"/>
      <c r="E65" s="83"/>
      <c r="F65" s="83"/>
      <c r="G65" s="71" t="s">
        <v>45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83" t="s">
        <v>3</v>
      </c>
      <c r="AA65" s="83"/>
      <c r="AB65" s="83"/>
      <c r="AC65" s="83"/>
      <c r="AD65" s="83"/>
      <c r="AE65" s="83" t="s">
        <v>2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71" t="s">
        <v>30</v>
      </c>
      <c r="AP65" s="72"/>
      <c r="AQ65" s="72"/>
      <c r="AR65" s="72"/>
      <c r="AS65" s="72"/>
      <c r="AT65" s="72"/>
      <c r="AU65" s="72"/>
      <c r="AV65" s="73"/>
      <c r="AW65" s="71" t="s">
        <v>31</v>
      </c>
      <c r="AX65" s="72"/>
      <c r="AY65" s="72"/>
      <c r="AZ65" s="72"/>
      <c r="BA65" s="72"/>
      <c r="BB65" s="72"/>
      <c r="BC65" s="72"/>
      <c r="BD65" s="73"/>
      <c r="BE65" s="71" t="s">
        <v>28</v>
      </c>
      <c r="BF65" s="72"/>
      <c r="BG65" s="72"/>
      <c r="BH65" s="72"/>
      <c r="BI65" s="72"/>
      <c r="BJ65" s="72"/>
      <c r="BK65" s="72"/>
      <c r="BL65" s="73"/>
    </row>
    <row r="66" spans="1:79" ht="15.75" customHeight="1" x14ac:dyDescent="0.2">
      <c r="A66" s="83">
        <v>1</v>
      </c>
      <c r="B66" s="83"/>
      <c r="C66" s="83"/>
      <c r="D66" s="83"/>
      <c r="E66" s="83"/>
      <c r="F66" s="83"/>
      <c r="G66" s="71">
        <v>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83">
        <v>3</v>
      </c>
      <c r="AA66" s="83"/>
      <c r="AB66" s="83"/>
      <c r="AC66" s="83"/>
      <c r="AD66" s="83"/>
      <c r="AE66" s="83">
        <v>4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3">
        <v>5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v>7</v>
      </c>
      <c r="BF66" s="83"/>
      <c r="BG66" s="83"/>
      <c r="BH66" s="83"/>
      <c r="BI66" s="83"/>
      <c r="BJ66" s="83"/>
      <c r="BK66" s="83"/>
      <c r="BL66" s="83"/>
    </row>
    <row r="67" spans="1:79" ht="12.75" hidden="1" customHeight="1" x14ac:dyDescent="0.2">
      <c r="A67" s="53" t="s">
        <v>34</v>
      </c>
      <c r="B67" s="53"/>
      <c r="C67" s="53"/>
      <c r="D67" s="53"/>
      <c r="E67" s="53"/>
      <c r="F67" s="53"/>
      <c r="G67" s="93" t="s">
        <v>8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53" t="s">
        <v>20</v>
      </c>
      <c r="AA67" s="53"/>
      <c r="AB67" s="53"/>
      <c r="AC67" s="53"/>
      <c r="AD67" s="53"/>
      <c r="AE67" s="101" t="s">
        <v>33</v>
      </c>
      <c r="AF67" s="101"/>
      <c r="AG67" s="101"/>
      <c r="AH67" s="101"/>
      <c r="AI67" s="101"/>
      <c r="AJ67" s="101"/>
      <c r="AK67" s="101"/>
      <c r="AL67" s="101"/>
      <c r="AM67" s="101"/>
      <c r="AN67" s="93"/>
      <c r="AO67" s="100" t="s">
        <v>9</v>
      </c>
      <c r="AP67" s="100"/>
      <c r="AQ67" s="100"/>
      <c r="AR67" s="100"/>
      <c r="AS67" s="100"/>
      <c r="AT67" s="100"/>
      <c r="AU67" s="100"/>
      <c r="AV67" s="100"/>
      <c r="AW67" s="100" t="s">
        <v>32</v>
      </c>
      <c r="AX67" s="100"/>
      <c r="AY67" s="100"/>
      <c r="AZ67" s="100"/>
      <c r="BA67" s="100"/>
      <c r="BB67" s="100"/>
      <c r="BC67" s="100"/>
      <c r="BD67" s="100"/>
      <c r="BE67" s="100" t="s">
        <v>11</v>
      </c>
      <c r="BF67" s="100"/>
      <c r="BG67" s="100"/>
      <c r="BH67" s="100"/>
      <c r="BI67" s="100"/>
      <c r="BJ67" s="100"/>
      <c r="BK67" s="100"/>
      <c r="BL67" s="100"/>
      <c r="CA67" s="1" t="s">
        <v>18</v>
      </c>
    </row>
    <row r="68" spans="1:79" s="4" customFormat="1" ht="19.899999999999999" customHeight="1" x14ac:dyDescent="0.2">
      <c r="A68" s="60">
        <v>0</v>
      </c>
      <c r="B68" s="60"/>
      <c r="C68" s="60"/>
      <c r="D68" s="60"/>
      <c r="E68" s="60"/>
      <c r="F68" s="60"/>
      <c r="G68" s="61" t="s">
        <v>63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7"/>
      <c r="Z68" s="64"/>
      <c r="AA68" s="64"/>
      <c r="AB68" s="64"/>
      <c r="AC68" s="64"/>
      <c r="AD68" s="64"/>
      <c r="AE68" s="130"/>
      <c r="AF68" s="130"/>
      <c r="AG68" s="130"/>
      <c r="AH68" s="130"/>
      <c r="AI68" s="130"/>
      <c r="AJ68" s="130"/>
      <c r="AK68" s="130"/>
      <c r="AL68" s="130"/>
      <c r="AM68" s="130"/>
      <c r="AN68" s="13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CA68" s="4" t="s">
        <v>19</v>
      </c>
    </row>
    <row r="69" spans="1:79" ht="41.45" customHeight="1" x14ac:dyDescent="0.2">
      <c r="A69" s="53">
        <v>1</v>
      </c>
      <c r="B69" s="53"/>
      <c r="C69" s="53"/>
      <c r="D69" s="53"/>
      <c r="E69" s="53"/>
      <c r="F69" s="53"/>
      <c r="G69" s="67" t="s">
        <v>107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56" t="s">
        <v>64</v>
      </c>
      <c r="AA69" s="56"/>
      <c r="AB69" s="56"/>
      <c r="AC69" s="56"/>
      <c r="AD69" s="56"/>
      <c r="AE69" s="57" t="s">
        <v>65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52">
        <v>3</v>
      </c>
      <c r="AP69" s="52"/>
      <c r="AQ69" s="52"/>
      <c r="AR69" s="52"/>
      <c r="AS69" s="52"/>
      <c r="AT69" s="52"/>
      <c r="AU69" s="52"/>
      <c r="AV69" s="52"/>
      <c r="AW69" s="52">
        <v>3</v>
      </c>
      <c r="AX69" s="52"/>
      <c r="AY69" s="52"/>
      <c r="AZ69" s="52"/>
      <c r="BA69" s="52"/>
      <c r="BB69" s="52"/>
      <c r="BC69" s="52"/>
      <c r="BD69" s="52"/>
      <c r="BE69" s="52">
        <v>3</v>
      </c>
      <c r="BF69" s="52"/>
      <c r="BG69" s="52"/>
      <c r="BH69" s="52"/>
      <c r="BI69" s="52"/>
      <c r="BJ69" s="52"/>
      <c r="BK69" s="52"/>
      <c r="BL69" s="52"/>
    </row>
    <row r="70" spans="1:79" ht="46.15" customHeight="1" x14ac:dyDescent="0.2">
      <c r="A70" s="53">
        <v>2</v>
      </c>
      <c r="B70" s="53"/>
      <c r="C70" s="53"/>
      <c r="D70" s="53"/>
      <c r="E70" s="53"/>
      <c r="F70" s="53"/>
      <c r="G70" s="67" t="s">
        <v>108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56" t="s">
        <v>78</v>
      </c>
      <c r="AA70" s="56"/>
      <c r="AB70" s="56"/>
      <c r="AC70" s="56"/>
      <c r="AD70" s="56"/>
      <c r="AE70" s="57" t="s">
        <v>66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2">
        <f>AB62</f>
        <v>22943822</v>
      </c>
      <c r="AP70" s="52"/>
      <c r="AQ70" s="52"/>
      <c r="AR70" s="52"/>
      <c r="AS70" s="52"/>
      <c r="AT70" s="52"/>
      <c r="AU70" s="52"/>
      <c r="AV70" s="52"/>
      <c r="AW70" s="52">
        <f>AJ62</f>
        <v>5590219</v>
      </c>
      <c r="AX70" s="52"/>
      <c r="AY70" s="52"/>
      <c r="AZ70" s="52"/>
      <c r="BA70" s="52"/>
      <c r="BB70" s="52"/>
      <c r="BC70" s="52"/>
      <c r="BD70" s="52"/>
      <c r="BE70" s="52">
        <f t="shared" ref="BE70:BE85" si="0">AO70+AW70</f>
        <v>28534041</v>
      </c>
      <c r="BF70" s="52"/>
      <c r="BG70" s="52"/>
      <c r="BH70" s="52"/>
      <c r="BI70" s="52"/>
      <c r="BJ70" s="52"/>
      <c r="BK70" s="52"/>
      <c r="BL70" s="52"/>
    </row>
    <row r="71" spans="1:79" ht="37.15" customHeight="1" x14ac:dyDescent="0.2">
      <c r="A71" s="53">
        <v>3</v>
      </c>
      <c r="B71" s="53"/>
      <c r="C71" s="53"/>
      <c r="D71" s="53"/>
      <c r="E71" s="53"/>
      <c r="F71" s="53"/>
      <c r="G71" s="67" t="s">
        <v>109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56" t="s">
        <v>74</v>
      </c>
      <c r="AA71" s="56"/>
      <c r="AB71" s="56"/>
      <c r="AC71" s="56"/>
      <c r="AD71" s="56"/>
      <c r="AE71" s="57" t="s">
        <v>68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70">
        <v>193.67</v>
      </c>
      <c r="AP71" s="70"/>
      <c r="AQ71" s="70"/>
      <c r="AR71" s="70"/>
      <c r="AS71" s="70"/>
      <c r="AT71" s="70"/>
      <c r="AU71" s="70"/>
      <c r="AV71" s="70"/>
      <c r="AW71" s="52">
        <v>6</v>
      </c>
      <c r="AX71" s="52"/>
      <c r="AY71" s="52"/>
      <c r="AZ71" s="52"/>
      <c r="BA71" s="52"/>
      <c r="BB71" s="52"/>
      <c r="BC71" s="52"/>
      <c r="BD71" s="52"/>
      <c r="BE71" s="70">
        <f t="shared" si="0"/>
        <v>199.67</v>
      </c>
      <c r="BF71" s="70"/>
      <c r="BG71" s="70"/>
      <c r="BH71" s="70"/>
      <c r="BI71" s="70"/>
      <c r="BJ71" s="70"/>
      <c r="BK71" s="70"/>
      <c r="BL71" s="70"/>
    </row>
    <row r="72" spans="1:79" ht="28.9" customHeight="1" x14ac:dyDescent="0.2">
      <c r="A72" s="53">
        <v>4</v>
      </c>
      <c r="B72" s="53"/>
      <c r="C72" s="53"/>
      <c r="D72" s="53"/>
      <c r="E72" s="53"/>
      <c r="F72" s="53"/>
      <c r="G72" s="67" t="s">
        <v>110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56" t="s">
        <v>74</v>
      </c>
      <c r="AA72" s="56"/>
      <c r="AB72" s="56"/>
      <c r="AC72" s="56"/>
      <c r="AD72" s="56"/>
      <c r="AE72" s="57" t="s">
        <v>69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70">
        <v>67.67</v>
      </c>
      <c r="AP72" s="70"/>
      <c r="AQ72" s="70"/>
      <c r="AR72" s="70"/>
      <c r="AS72" s="70"/>
      <c r="AT72" s="70"/>
      <c r="AU72" s="70"/>
      <c r="AV72" s="70"/>
      <c r="AW72" s="52">
        <v>0</v>
      </c>
      <c r="AX72" s="52"/>
      <c r="AY72" s="52"/>
      <c r="AZ72" s="52"/>
      <c r="BA72" s="52"/>
      <c r="BB72" s="52"/>
      <c r="BC72" s="52"/>
      <c r="BD72" s="52"/>
      <c r="BE72" s="70">
        <f t="shared" si="0"/>
        <v>67.67</v>
      </c>
      <c r="BF72" s="70"/>
      <c r="BG72" s="70"/>
      <c r="BH72" s="70"/>
      <c r="BI72" s="70"/>
      <c r="BJ72" s="70"/>
      <c r="BK72" s="70"/>
      <c r="BL72" s="70"/>
    </row>
    <row r="73" spans="1:79" ht="28.15" customHeight="1" x14ac:dyDescent="0.2">
      <c r="A73" s="53">
        <v>5</v>
      </c>
      <c r="B73" s="53"/>
      <c r="C73" s="53"/>
      <c r="D73" s="53"/>
      <c r="E73" s="53"/>
      <c r="F73" s="53"/>
      <c r="G73" s="67" t="s">
        <v>70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56" t="s">
        <v>78</v>
      </c>
      <c r="AA73" s="56"/>
      <c r="AB73" s="56"/>
      <c r="AC73" s="56"/>
      <c r="AD73" s="56"/>
      <c r="AE73" s="57" t="s">
        <v>71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66">
        <v>157800</v>
      </c>
      <c r="AP73" s="66"/>
      <c r="AQ73" s="66"/>
      <c r="AR73" s="66"/>
      <c r="AS73" s="66"/>
      <c r="AT73" s="66"/>
      <c r="AU73" s="66"/>
      <c r="AV73" s="66"/>
      <c r="AW73" s="66">
        <v>262350</v>
      </c>
      <c r="AX73" s="66"/>
      <c r="AY73" s="66"/>
      <c r="AZ73" s="66"/>
      <c r="BA73" s="66"/>
      <c r="BB73" s="66"/>
      <c r="BC73" s="66"/>
      <c r="BD73" s="66"/>
      <c r="BE73" s="66">
        <f>AO73+AW73</f>
        <v>420150</v>
      </c>
      <c r="BF73" s="66"/>
      <c r="BG73" s="66"/>
      <c r="BH73" s="66"/>
      <c r="BI73" s="66"/>
      <c r="BJ73" s="66"/>
      <c r="BK73" s="66"/>
      <c r="BL73" s="66"/>
    </row>
    <row r="74" spans="1:79" s="4" customFormat="1" ht="17.45" customHeight="1" x14ac:dyDescent="0.2">
      <c r="A74" s="60">
        <v>0</v>
      </c>
      <c r="B74" s="60"/>
      <c r="C74" s="60"/>
      <c r="D74" s="60"/>
      <c r="E74" s="60"/>
      <c r="F74" s="60"/>
      <c r="G74" s="61" t="s">
        <v>72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/>
      <c r="AA74" s="64"/>
      <c r="AB74" s="64"/>
      <c r="AC74" s="64"/>
      <c r="AD74" s="64"/>
      <c r="AE74" s="61"/>
      <c r="AF74" s="62"/>
      <c r="AG74" s="62"/>
      <c r="AH74" s="62"/>
      <c r="AI74" s="62"/>
      <c r="AJ74" s="62"/>
      <c r="AK74" s="62"/>
      <c r="AL74" s="62"/>
      <c r="AM74" s="62"/>
      <c r="AN74" s="63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79" ht="40.15" customHeight="1" x14ac:dyDescent="0.2">
      <c r="A75" s="53">
        <v>6</v>
      </c>
      <c r="B75" s="53"/>
      <c r="C75" s="53"/>
      <c r="D75" s="53"/>
      <c r="E75" s="53"/>
      <c r="F75" s="53"/>
      <c r="G75" s="49" t="s">
        <v>111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67</v>
      </c>
      <c r="AA75" s="56"/>
      <c r="AB75" s="56"/>
      <c r="AC75" s="56"/>
      <c r="AD75" s="56"/>
      <c r="AE75" s="57" t="s">
        <v>73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52">
        <v>1912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 t="shared" si="0"/>
        <v>1912</v>
      </c>
      <c r="BF75" s="52"/>
      <c r="BG75" s="52"/>
      <c r="BH75" s="52"/>
      <c r="BI75" s="52"/>
      <c r="BJ75" s="52"/>
      <c r="BK75" s="52"/>
      <c r="BL75" s="52"/>
    </row>
    <row r="76" spans="1:79" ht="37.15" customHeight="1" x14ac:dyDescent="0.2">
      <c r="A76" s="53">
        <v>7</v>
      </c>
      <c r="B76" s="53"/>
      <c r="C76" s="53"/>
      <c r="D76" s="53"/>
      <c r="E76" s="53"/>
      <c r="F76" s="53"/>
      <c r="G76" s="49" t="s">
        <v>112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67</v>
      </c>
      <c r="AA76" s="56"/>
      <c r="AB76" s="56"/>
      <c r="AC76" s="56"/>
      <c r="AD76" s="56"/>
      <c r="AE76" s="57" t="s">
        <v>73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2">
        <v>1105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 t="shared" si="0"/>
        <v>1105</v>
      </c>
      <c r="BF76" s="52"/>
      <c r="BG76" s="52"/>
      <c r="BH76" s="52"/>
      <c r="BI76" s="52"/>
      <c r="BJ76" s="52"/>
      <c r="BK76" s="52"/>
      <c r="BL76" s="52"/>
    </row>
    <row r="77" spans="1:79" ht="43.15" customHeight="1" x14ac:dyDescent="0.2">
      <c r="A77" s="53">
        <v>8</v>
      </c>
      <c r="B77" s="53"/>
      <c r="C77" s="53"/>
      <c r="D77" s="53"/>
      <c r="E77" s="53"/>
      <c r="F77" s="53"/>
      <c r="G77" s="49" t="s">
        <v>113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74</v>
      </c>
      <c r="AA77" s="56"/>
      <c r="AB77" s="56"/>
      <c r="AC77" s="56"/>
      <c r="AD77" s="56"/>
      <c r="AE77" s="57" t="s">
        <v>75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2">
        <v>131</v>
      </c>
      <c r="AP77" s="52"/>
      <c r="AQ77" s="52"/>
      <c r="AR77" s="52"/>
      <c r="AS77" s="52"/>
      <c r="AT77" s="52"/>
      <c r="AU77" s="52"/>
      <c r="AV77" s="52"/>
      <c r="AW77" s="52">
        <v>13</v>
      </c>
      <c r="AX77" s="52"/>
      <c r="AY77" s="52"/>
      <c r="AZ77" s="52"/>
      <c r="BA77" s="52"/>
      <c r="BB77" s="52"/>
      <c r="BC77" s="52"/>
      <c r="BD77" s="52"/>
      <c r="BE77" s="52">
        <f t="shared" si="0"/>
        <v>144</v>
      </c>
      <c r="BF77" s="52"/>
      <c r="BG77" s="52"/>
      <c r="BH77" s="52"/>
      <c r="BI77" s="52"/>
      <c r="BJ77" s="52"/>
      <c r="BK77" s="52"/>
      <c r="BL77" s="52"/>
    </row>
    <row r="78" spans="1:79" s="4" customFormat="1" ht="18.600000000000001" customHeight="1" x14ac:dyDescent="0.2">
      <c r="A78" s="60">
        <v>0</v>
      </c>
      <c r="B78" s="60"/>
      <c r="C78" s="60"/>
      <c r="D78" s="60"/>
      <c r="E78" s="60"/>
      <c r="F78" s="60"/>
      <c r="G78" s="61" t="s">
        <v>76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/>
      <c r="AA78" s="64"/>
      <c r="AB78" s="64"/>
      <c r="AC78" s="64"/>
      <c r="AD78" s="64"/>
      <c r="AE78" s="61"/>
      <c r="AF78" s="62"/>
      <c r="AG78" s="62"/>
      <c r="AH78" s="62"/>
      <c r="AI78" s="62"/>
      <c r="AJ78" s="62"/>
      <c r="AK78" s="62"/>
      <c r="AL78" s="62"/>
      <c r="AM78" s="62"/>
      <c r="AN78" s="63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79" ht="36" customHeight="1" x14ac:dyDescent="0.2">
      <c r="A79" s="53">
        <v>9</v>
      </c>
      <c r="B79" s="53"/>
      <c r="C79" s="53"/>
      <c r="D79" s="53"/>
      <c r="E79" s="53"/>
      <c r="F79" s="53"/>
      <c r="G79" s="49" t="s">
        <v>77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78</v>
      </c>
      <c r="AA79" s="56"/>
      <c r="AB79" s="56"/>
      <c r="AC79" s="56"/>
      <c r="AD79" s="56"/>
      <c r="AE79" s="57" t="s">
        <v>79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2">
        <f>AO70/AO75</f>
        <v>11999.90690376569</v>
      </c>
      <c r="AP79" s="52"/>
      <c r="AQ79" s="52"/>
      <c r="AR79" s="52"/>
      <c r="AS79" s="52"/>
      <c r="AT79" s="52"/>
      <c r="AU79" s="52"/>
      <c r="AV79" s="52"/>
      <c r="AW79" s="52">
        <f>AW70/BE75</f>
        <v>2923.7547071129707</v>
      </c>
      <c r="AX79" s="52"/>
      <c r="AY79" s="52"/>
      <c r="AZ79" s="52"/>
      <c r="BA79" s="52"/>
      <c r="BB79" s="52"/>
      <c r="BC79" s="52"/>
      <c r="BD79" s="52"/>
      <c r="BE79" s="52">
        <f>BE70/BE75</f>
        <v>14923.66161087866</v>
      </c>
      <c r="BF79" s="52"/>
      <c r="BG79" s="52"/>
      <c r="BH79" s="52"/>
      <c r="BI79" s="52"/>
      <c r="BJ79" s="52"/>
      <c r="BK79" s="52"/>
      <c r="BL79" s="52"/>
    </row>
    <row r="80" spans="1:79" ht="46.9" customHeight="1" x14ac:dyDescent="0.2">
      <c r="A80" s="53">
        <v>10</v>
      </c>
      <c r="B80" s="53"/>
      <c r="C80" s="53"/>
      <c r="D80" s="53"/>
      <c r="E80" s="53"/>
      <c r="F80" s="53"/>
      <c r="G80" s="49" t="s">
        <v>80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78</v>
      </c>
      <c r="AA80" s="56"/>
      <c r="AB80" s="56"/>
      <c r="AC80" s="56"/>
      <c r="AD80" s="56"/>
      <c r="AE80" s="57" t="s">
        <v>81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52">
        <f>15609500/12/173</f>
        <v>7519.0269749518311</v>
      </c>
      <c r="AP80" s="52"/>
      <c r="AQ80" s="52"/>
      <c r="AR80" s="52"/>
      <c r="AS80" s="52"/>
      <c r="AT80" s="52"/>
      <c r="AU80" s="52"/>
      <c r="AV80" s="52"/>
      <c r="AW80" s="52">
        <v>7008</v>
      </c>
      <c r="AX80" s="52"/>
      <c r="AY80" s="52"/>
      <c r="AZ80" s="52"/>
      <c r="BA80" s="52"/>
      <c r="BB80" s="52"/>
      <c r="BC80" s="52"/>
      <c r="BD80" s="52"/>
      <c r="BE80" s="52">
        <v>7502</v>
      </c>
      <c r="BF80" s="52"/>
      <c r="BG80" s="52"/>
      <c r="BH80" s="52"/>
      <c r="BI80" s="52"/>
      <c r="BJ80" s="52"/>
      <c r="BK80" s="52"/>
      <c r="BL80" s="52"/>
    </row>
    <row r="81" spans="1:64" ht="52.15" customHeight="1" x14ac:dyDescent="0.2">
      <c r="A81" s="53">
        <v>11</v>
      </c>
      <c r="B81" s="53"/>
      <c r="C81" s="53"/>
      <c r="D81" s="53"/>
      <c r="E81" s="53"/>
      <c r="F81" s="53"/>
      <c r="G81" s="49" t="s">
        <v>114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78</v>
      </c>
      <c r="AA81" s="56"/>
      <c r="AB81" s="56"/>
      <c r="AC81" s="56"/>
      <c r="AD81" s="56"/>
      <c r="AE81" s="57" t="s">
        <v>81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52">
        <f>AO73/AO77</f>
        <v>1204.5801526717557</v>
      </c>
      <c r="AP81" s="52"/>
      <c r="AQ81" s="52"/>
      <c r="AR81" s="52"/>
      <c r="AS81" s="52"/>
      <c r="AT81" s="52"/>
      <c r="AU81" s="52"/>
      <c r="AV81" s="52"/>
      <c r="AW81" s="52">
        <f>AW73/AW77</f>
        <v>20180.76923076923</v>
      </c>
      <c r="AX81" s="52"/>
      <c r="AY81" s="52"/>
      <c r="AZ81" s="52"/>
      <c r="BA81" s="52"/>
      <c r="BB81" s="52"/>
      <c r="BC81" s="52"/>
      <c r="BD81" s="52"/>
      <c r="BE81" s="52">
        <f>BE73/BE77</f>
        <v>2917.7083333333335</v>
      </c>
      <c r="BF81" s="52"/>
      <c r="BG81" s="52"/>
      <c r="BH81" s="52"/>
      <c r="BI81" s="52"/>
      <c r="BJ81" s="52"/>
      <c r="BK81" s="52"/>
      <c r="BL81" s="52"/>
    </row>
    <row r="82" spans="1:64" s="4" customFormat="1" ht="18" customHeight="1" x14ac:dyDescent="0.2">
      <c r="A82" s="60">
        <v>0</v>
      </c>
      <c r="B82" s="60"/>
      <c r="C82" s="60"/>
      <c r="D82" s="60"/>
      <c r="E82" s="60"/>
      <c r="F82" s="60"/>
      <c r="G82" s="61" t="s">
        <v>82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/>
      <c r="AA82" s="64"/>
      <c r="AB82" s="64"/>
      <c r="AC82" s="64"/>
      <c r="AD82" s="64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59.45" customHeight="1" x14ac:dyDescent="0.2">
      <c r="A83" s="53">
        <v>12</v>
      </c>
      <c r="B83" s="53"/>
      <c r="C83" s="53"/>
      <c r="D83" s="53"/>
      <c r="E83" s="53"/>
      <c r="F83" s="53"/>
      <c r="G83" s="49" t="s">
        <v>83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84</v>
      </c>
      <c r="AA83" s="56"/>
      <c r="AB83" s="56"/>
      <c r="AC83" s="56"/>
      <c r="AD83" s="56"/>
      <c r="AE83" s="57" t="s">
        <v>81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52">
        <v>105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f t="shared" si="0"/>
        <v>105</v>
      </c>
      <c r="BF83" s="52"/>
      <c r="BG83" s="52"/>
      <c r="BH83" s="52"/>
      <c r="BI83" s="52"/>
      <c r="BJ83" s="52"/>
      <c r="BK83" s="52"/>
      <c r="BL83" s="52"/>
    </row>
    <row r="84" spans="1:64" ht="48.6" customHeight="1" x14ac:dyDescent="0.2">
      <c r="A84" s="53">
        <v>13</v>
      </c>
      <c r="B84" s="53"/>
      <c r="C84" s="53"/>
      <c r="D84" s="53"/>
      <c r="E84" s="53"/>
      <c r="F84" s="53"/>
      <c r="G84" s="49" t="s">
        <v>85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84</v>
      </c>
      <c r="AA84" s="56"/>
      <c r="AB84" s="56"/>
      <c r="AC84" s="56"/>
      <c r="AD84" s="56"/>
      <c r="AE84" s="57" t="s">
        <v>81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52">
        <v>106</v>
      </c>
      <c r="AP84" s="52"/>
      <c r="AQ84" s="52"/>
      <c r="AR84" s="52"/>
      <c r="AS84" s="52"/>
      <c r="AT84" s="52"/>
      <c r="AU84" s="52"/>
      <c r="AV84" s="52"/>
      <c r="AW84" s="52">
        <v>0</v>
      </c>
      <c r="AX84" s="52"/>
      <c r="AY84" s="52"/>
      <c r="AZ84" s="52"/>
      <c r="BA84" s="52"/>
      <c r="BB84" s="52"/>
      <c r="BC84" s="52"/>
      <c r="BD84" s="52"/>
      <c r="BE84" s="52">
        <f t="shared" si="0"/>
        <v>106</v>
      </c>
      <c r="BF84" s="52"/>
      <c r="BG84" s="52"/>
      <c r="BH84" s="52"/>
      <c r="BI84" s="52"/>
      <c r="BJ84" s="52"/>
      <c r="BK84" s="52"/>
      <c r="BL84" s="52"/>
    </row>
    <row r="85" spans="1:64" ht="33.6" customHeight="1" x14ac:dyDescent="0.2">
      <c r="A85" s="53">
        <v>14</v>
      </c>
      <c r="B85" s="53"/>
      <c r="C85" s="53"/>
      <c r="D85" s="53"/>
      <c r="E85" s="53"/>
      <c r="F85" s="53"/>
      <c r="G85" s="49" t="s">
        <v>86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84</v>
      </c>
      <c r="AA85" s="56"/>
      <c r="AB85" s="56"/>
      <c r="AC85" s="56"/>
      <c r="AD85" s="56"/>
      <c r="AE85" s="57" t="s">
        <v>81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52">
        <v>0</v>
      </c>
      <c r="AP85" s="52"/>
      <c r="AQ85" s="52"/>
      <c r="AR85" s="52"/>
      <c r="AS85" s="52"/>
      <c r="AT85" s="52"/>
      <c r="AU85" s="52"/>
      <c r="AV85" s="52"/>
      <c r="AW85" s="66">
        <v>107.3</v>
      </c>
      <c r="AX85" s="66"/>
      <c r="AY85" s="66"/>
      <c r="AZ85" s="66"/>
      <c r="BA85" s="66"/>
      <c r="BB85" s="66"/>
      <c r="BC85" s="66"/>
      <c r="BD85" s="66"/>
      <c r="BE85" s="66">
        <f t="shared" si="0"/>
        <v>107.3</v>
      </c>
      <c r="BF85" s="66"/>
      <c r="BG85" s="66"/>
      <c r="BH85" s="66"/>
      <c r="BI85" s="66"/>
      <c r="BJ85" s="66"/>
      <c r="BK85" s="66"/>
      <c r="BL85" s="66"/>
    </row>
    <row r="86" spans="1:64" ht="33" customHeight="1" x14ac:dyDescent="0.2">
      <c r="A86" s="53">
        <v>15</v>
      </c>
      <c r="B86" s="53"/>
      <c r="C86" s="53"/>
      <c r="D86" s="53"/>
      <c r="E86" s="53"/>
      <c r="F86" s="53"/>
      <c r="G86" s="49" t="s">
        <v>87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84</v>
      </c>
      <c r="AA86" s="56"/>
      <c r="AB86" s="56"/>
      <c r="AC86" s="56"/>
      <c r="AD86" s="56"/>
      <c r="AE86" s="57" t="s">
        <v>81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52">
        <v>88</v>
      </c>
      <c r="AP86" s="52"/>
      <c r="AQ86" s="52"/>
      <c r="AR86" s="52"/>
      <c r="AS86" s="52"/>
      <c r="AT86" s="52"/>
      <c r="AU86" s="52"/>
      <c r="AV86" s="52"/>
      <c r="AW86" s="52">
        <v>83</v>
      </c>
      <c r="AX86" s="52"/>
      <c r="AY86" s="52"/>
      <c r="AZ86" s="52"/>
      <c r="BA86" s="52"/>
      <c r="BB86" s="52"/>
      <c r="BC86" s="52"/>
      <c r="BD86" s="52"/>
      <c r="BE86" s="66">
        <v>85.5</v>
      </c>
      <c r="BF86" s="66"/>
      <c r="BG86" s="66"/>
      <c r="BH86" s="66"/>
      <c r="BI86" s="66"/>
      <c r="BJ86" s="66"/>
      <c r="BK86" s="66"/>
      <c r="BL86" s="66"/>
    </row>
    <row r="87" spans="1:64" x14ac:dyDescent="0.2"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9" spans="1:64" ht="16.5" customHeight="1" x14ac:dyDescent="0.2">
      <c r="A89" s="113" t="s">
        <v>105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34"/>
      <c r="X89" s="34"/>
      <c r="Y89" s="34"/>
      <c r="Z89" s="34"/>
      <c r="AA89" s="34"/>
      <c r="AB89" s="34"/>
      <c r="AC89" s="35"/>
      <c r="AD89" s="35"/>
      <c r="AE89" s="35"/>
      <c r="AF89" s="35"/>
      <c r="AG89" s="35"/>
      <c r="AH89" s="34"/>
      <c r="AI89" s="34"/>
      <c r="AJ89" s="34"/>
      <c r="AK89" s="34"/>
      <c r="AL89" s="34"/>
      <c r="AM89" s="34"/>
      <c r="AN89" s="5"/>
      <c r="AO89" s="78" t="s">
        <v>93</v>
      </c>
      <c r="AP89" s="78"/>
      <c r="AQ89" s="78"/>
      <c r="AR89" s="78"/>
      <c r="AS89" s="78"/>
      <c r="AT89" s="78"/>
      <c r="AU89" s="36"/>
      <c r="AV89" s="36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</row>
    <row r="90" spans="1:64" ht="9" customHeight="1" x14ac:dyDescent="0.2">
      <c r="W90" s="125" t="s">
        <v>6</v>
      </c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O90" s="135" t="s">
        <v>53</v>
      </c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</row>
    <row r="91" spans="1:64" ht="15.75" customHeight="1" x14ac:dyDescent="0.2">
      <c r="A91" s="132" t="s">
        <v>4</v>
      </c>
      <c r="B91" s="132"/>
      <c r="C91" s="132"/>
      <c r="D91" s="132"/>
      <c r="E91" s="132"/>
      <c r="F91" s="132"/>
    </row>
    <row r="92" spans="1:64" ht="18.600000000000001" customHeight="1" x14ac:dyDescent="0.2">
      <c r="A92" s="133" t="s">
        <v>91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38"/>
      <c r="T92" s="38"/>
      <c r="U92" s="38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</row>
    <row r="93" spans="1:64" ht="16.899999999999999" customHeight="1" x14ac:dyDescent="0.2">
      <c r="A93" s="126" t="s">
        <v>48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</row>
    <row r="94" spans="1:64" ht="10.5" hidden="1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64" ht="15.6" customHeight="1" x14ac:dyDescent="0.2">
      <c r="A95" s="113" t="s">
        <v>92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34"/>
      <c r="X95" s="34"/>
      <c r="Y95" s="34"/>
      <c r="Z95" s="34"/>
      <c r="AA95" s="34"/>
      <c r="AB95" s="34"/>
      <c r="AC95" s="35"/>
      <c r="AD95" s="35"/>
      <c r="AE95" s="35"/>
      <c r="AF95" s="35"/>
      <c r="AG95" s="35"/>
      <c r="AH95" s="34"/>
      <c r="AI95" s="34"/>
      <c r="AJ95" s="34"/>
      <c r="AK95" s="34"/>
      <c r="AL95" s="34"/>
      <c r="AM95" s="34"/>
      <c r="AN95" s="5"/>
      <c r="AO95" s="78" t="s">
        <v>94</v>
      </c>
      <c r="AP95" s="78"/>
      <c r="AQ95" s="78"/>
      <c r="AR95" s="78"/>
      <c r="AS95" s="78"/>
      <c r="AT95" s="78"/>
      <c r="AU95" s="36"/>
      <c r="AV95" s="36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</row>
    <row r="96" spans="1:64" ht="10.9" customHeight="1" x14ac:dyDescent="0.2">
      <c r="W96" s="125" t="s">
        <v>6</v>
      </c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O96" s="134" t="s">
        <v>53</v>
      </c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</row>
    <row r="97" spans="1:17" ht="12.6" customHeight="1" x14ac:dyDescent="0.2">
      <c r="A97" s="128" t="s">
        <v>106</v>
      </c>
      <c r="B97" s="129"/>
      <c r="C97" s="129"/>
      <c r="D97" s="129"/>
      <c r="E97" s="129"/>
      <c r="F97" s="129"/>
      <c r="G97" s="129"/>
      <c r="H97" s="129"/>
    </row>
    <row r="98" spans="1:17" x14ac:dyDescent="0.2">
      <c r="A98" s="125" t="s">
        <v>46</v>
      </c>
      <c r="B98" s="125"/>
      <c r="C98" s="125"/>
      <c r="D98" s="125"/>
      <c r="E98" s="125"/>
      <c r="F98" s="125"/>
      <c r="G98" s="125"/>
      <c r="H98" s="125"/>
      <c r="I98" s="33"/>
      <c r="J98" s="33"/>
      <c r="K98" s="33"/>
      <c r="L98" s="33"/>
      <c r="M98" s="33"/>
      <c r="N98" s="33"/>
      <c r="O98" s="33"/>
      <c r="P98" s="33"/>
      <c r="Q98" s="33"/>
    </row>
    <row r="99" spans="1:17" x14ac:dyDescent="0.2">
      <c r="A99" s="22" t="s">
        <v>47</v>
      </c>
    </row>
  </sheetData>
  <mergeCells count="298"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A19:AI19"/>
    <mergeCell ref="AK19:BC19"/>
    <mergeCell ref="W96:AM96"/>
    <mergeCell ref="A98:H98"/>
    <mergeCell ref="A93:AS93"/>
    <mergeCell ref="A97:H97"/>
    <mergeCell ref="A67:F67"/>
    <mergeCell ref="Z67:AD67"/>
    <mergeCell ref="AB57:AI58"/>
    <mergeCell ref="AJ57:AQ58"/>
    <mergeCell ref="AR57:AY58"/>
    <mergeCell ref="AR62:AY62"/>
    <mergeCell ref="A68:F68"/>
    <mergeCell ref="Z68:AD68"/>
    <mergeCell ref="AE68:AN68"/>
    <mergeCell ref="A89:V89"/>
    <mergeCell ref="A91:F91"/>
    <mergeCell ref="W90:AM90"/>
    <mergeCell ref="AE66:AN66"/>
    <mergeCell ref="AO89:AT89"/>
    <mergeCell ref="A92:R92"/>
    <mergeCell ref="AO96:BG96"/>
    <mergeCell ref="AO90:BG90"/>
    <mergeCell ref="G66:Y66"/>
    <mergeCell ref="G67:Y67"/>
    <mergeCell ref="G68:Y68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13:L13"/>
    <mergeCell ref="BE20:BL20"/>
    <mergeCell ref="AK20:BC20"/>
    <mergeCell ref="N17:AS17"/>
    <mergeCell ref="AU17:BB17"/>
    <mergeCell ref="B17:L17"/>
    <mergeCell ref="AO66:AV66"/>
    <mergeCell ref="Z66:AD66"/>
    <mergeCell ref="G65:Y65"/>
    <mergeCell ref="AO65:AV65"/>
    <mergeCell ref="AW65:BD65"/>
    <mergeCell ref="AE65:AN65"/>
    <mergeCell ref="Z65:AD65"/>
    <mergeCell ref="A95:V95"/>
    <mergeCell ref="AO95:AT95"/>
    <mergeCell ref="A66:F66"/>
    <mergeCell ref="AW66:BD66"/>
    <mergeCell ref="A70:F70"/>
    <mergeCell ref="G70:Y70"/>
    <mergeCell ref="Z70:AD70"/>
    <mergeCell ref="AE70:AN70"/>
    <mergeCell ref="AO70:AV70"/>
    <mergeCell ref="AW70:BD70"/>
    <mergeCell ref="AW69:BD69"/>
    <mergeCell ref="AE84:AN84"/>
    <mergeCell ref="AO84:AV84"/>
    <mergeCell ref="AW84:BD84"/>
    <mergeCell ref="Z84:AD84"/>
    <mergeCell ref="A64:BL64"/>
    <mergeCell ref="A65:F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D48:AB48"/>
    <mergeCell ref="AC47:AJ47"/>
    <mergeCell ref="AC48:AJ48"/>
    <mergeCell ref="AC45:AJ46"/>
    <mergeCell ref="AK45:AR46"/>
    <mergeCell ref="AO2:BL2"/>
    <mergeCell ref="BE68:BL68"/>
    <mergeCell ref="AO67:AV67"/>
    <mergeCell ref="AW67:BD67"/>
    <mergeCell ref="BE67:BL67"/>
    <mergeCell ref="AW68:BD68"/>
    <mergeCell ref="AO68:AV68"/>
    <mergeCell ref="AS48:AZ48"/>
    <mergeCell ref="AS47:AZ47"/>
    <mergeCell ref="AC49:AJ49"/>
    <mergeCell ref="AK47:AR47"/>
    <mergeCell ref="AK48:AR48"/>
    <mergeCell ref="BE65:BL65"/>
    <mergeCell ref="AE67:AN67"/>
    <mergeCell ref="A56:AY5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57:C58"/>
    <mergeCell ref="BE66:BL66"/>
    <mergeCell ref="B20:L20"/>
    <mergeCell ref="N20:Y20"/>
    <mergeCell ref="AA20:AI20"/>
    <mergeCell ref="B19:L19"/>
    <mergeCell ref="N19:Y19"/>
    <mergeCell ref="BE19:BL19"/>
    <mergeCell ref="A43:AZ43"/>
    <mergeCell ref="G40:BL40"/>
    <mergeCell ref="A25:BL25"/>
    <mergeCell ref="A26:BL26"/>
    <mergeCell ref="A28:BL28"/>
    <mergeCell ref="A31:F31"/>
    <mergeCell ref="G31:BL31"/>
    <mergeCell ref="D59:AA59"/>
    <mergeCell ref="D57:AA58"/>
    <mergeCell ref="A53:C53"/>
    <mergeCell ref="D53:AB53"/>
    <mergeCell ref="AC53:AJ53"/>
    <mergeCell ref="AK53:AR53"/>
    <mergeCell ref="AS53:AZ53"/>
    <mergeCell ref="A40:F40"/>
    <mergeCell ref="A41:F41"/>
    <mergeCell ref="A47:C47"/>
    <mergeCell ref="A48:C48"/>
    <mergeCell ref="G41:BL41"/>
    <mergeCell ref="A45:C46"/>
    <mergeCell ref="A44:AZ44"/>
    <mergeCell ref="D49:AB49"/>
    <mergeCell ref="AB59:AI59"/>
    <mergeCell ref="A50:C50"/>
    <mergeCell ref="A52:C52"/>
    <mergeCell ref="D50:AB50"/>
    <mergeCell ref="D52:AB52"/>
    <mergeCell ref="AC50:AJ50"/>
    <mergeCell ref="AK50:AR50"/>
    <mergeCell ref="AS50:AZ50"/>
    <mergeCell ref="AC52:AJ52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K52:AR52"/>
    <mergeCell ref="AS52:AZ52"/>
    <mergeCell ref="A51:C51"/>
    <mergeCell ref="D51:AB51"/>
    <mergeCell ref="AC51:AJ51"/>
    <mergeCell ref="AK51:AR51"/>
    <mergeCell ref="AS51:AZ51"/>
    <mergeCell ref="BE84:BL84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BE81:BL81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8:L68">
    <cfRule type="cellIs" dxfId="40" priority="41" stopIfTrue="1" operator="equal">
      <formula>$G67</formula>
    </cfRule>
  </conditionalFormatting>
  <conditionalFormatting sqref="D49:D51">
    <cfRule type="cellIs" dxfId="39" priority="42" stopIfTrue="1" operator="equal">
      <formula>$D48</formula>
    </cfRule>
  </conditionalFormatting>
  <conditionalFormatting sqref="A68:F68">
    <cfRule type="cellIs" dxfId="38" priority="43" stopIfTrue="1" operator="equal">
      <formula>0</formula>
    </cfRule>
  </conditionalFormatting>
  <conditionalFormatting sqref="D53">
    <cfRule type="cellIs" dxfId="37" priority="40" stopIfTrue="1" operator="equal">
      <formula>$D49</formula>
    </cfRule>
  </conditionalFormatting>
  <conditionalFormatting sqref="G69">
    <cfRule type="cellIs" dxfId="36" priority="37" stopIfTrue="1" operator="equal">
      <formula>$G68</formula>
    </cfRule>
  </conditionalFormatting>
  <conditionalFormatting sqref="A69:F69">
    <cfRule type="cellIs" dxfId="35" priority="38" stopIfTrue="1" operator="equal">
      <formula>0</formula>
    </cfRule>
  </conditionalFormatting>
  <conditionalFormatting sqref="G70">
    <cfRule type="cellIs" dxfId="34" priority="35" stopIfTrue="1" operator="equal">
      <formula>$G69</formula>
    </cfRule>
  </conditionalFormatting>
  <conditionalFormatting sqref="A70:F70">
    <cfRule type="cellIs" dxfId="33" priority="36" stopIfTrue="1" operator="equal">
      <formula>0</formula>
    </cfRule>
  </conditionalFormatting>
  <conditionalFormatting sqref="G71">
    <cfRule type="cellIs" dxfId="32" priority="33" stopIfTrue="1" operator="equal">
      <formula>$G70</formula>
    </cfRule>
  </conditionalFormatting>
  <conditionalFormatting sqref="A71:F71">
    <cfRule type="cellIs" dxfId="31" priority="34" stopIfTrue="1" operator="equal">
      <formula>0</formula>
    </cfRule>
  </conditionalFormatting>
  <conditionalFormatting sqref="G72">
    <cfRule type="cellIs" dxfId="30" priority="31" stopIfTrue="1" operator="equal">
      <formula>$G71</formula>
    </cfRule>
  </conditionalFormatting>
  <conditionalFormatting sqref="A72:F72">
    <cfRule type="cellIs" dxfId="29" priority="32" stopIfTrue="1" operator="equal">
      <formula>0</formula>
    </cfRule>
  </conditionalFormatting>
  <conditionalFormatting sqref="G73">
    <cfRule type="cellIs" dxfId="28" priority="29" stopIfTrue="1" operator="equal">
      <formula>$G72</formula>
    </cfRule>
  </conditionalFormatting>
  <conditionalFormatting sqref="A73:F73">
    <cfRule type="cellIs" dxfId="27" priority="30" stopIfTrue="1" operator="equal">
      <formula>0</formula>
    </cfRule>
  </conditionalFormatting>
  <conditionalFormatting sqref="G74">
    <cfRule type="cellIs" dxfId="26" priority="27" stopIfTrue="1" operator="equal">
      <formula>$G73</formula>
    </cfRule>
  </conditionalFormatting>
  <conditionalFormatting sqref="A74:F74">
    <cfRule type="cellIs" dxfId="25" priority="28" stopIfTrue="1" operator="equal">
      <formula>0</formula>
    </cfRule>
  </conditionalFormatting>
  <conditionalFormatting sqref="G75">
    <cfRule type="cellIs" dxfId="24" priority="25" stopIfTrue="1" operator="equal">
      <formula>$G74</formula>
    </cfRule>
  </conditionalFormatting>
  <conditionalFormatting sqref="A75:F75">
    <cfRule type="cellIs" dxfId="23" priority="26" stopIfTrue="1" operator="equal">
      <formula>0</formula>
    </cfRule>
  </conditionalFormatting>
  <conditionalFormatting sqref="G76">
    <cfRule type="cellIs" dxfId="22" priority="23" stopIfTrue="1" operator="equal">
      <formula>$G75</formula>
    </cfRule>
  </conditionalFormatting>
  <conditionalFormatting sqref="A76:F76">
    <cfRule type="cellIs" dxfId="21" priority="24" stopIfTrue="1" operator="equal">
      <formula>0</formula>
    </cfRule>
  </conditionalFormatting>
  <conditionalFormatting sqref="G77">
    <cfRule type="cellIs" dxfId="20" priority="21" stopIfTrue="1" operator="equal">
      <formula>$G76</formula>
    </cfRule>
  </conditionalFormatting>
  <conditionalFormatting sqref="A77:F77">
    <cfRule type="cellIs" dxfId="19" priority="22" stopIfTrue="1" operator="equal">
      <formula>0</formula>
    </cfRule>
  </conditionalFormatting>
  <conditionalFormatting sqref="G78">
    <cfRule type="cellIs" dxfId="18" priority="19" stopIfTrue="1" operator="equal">
      <formula>$G77</formula>
    </cfRule>
  </conditionalFormatting>
  <conditionalFormatting sqref="A78:F78">
    <cfRule type="cellIs" dxfId="17" priority="20" stopIfTrue="1" operator="equal">
      <formula>0</formula>
    </cfRule>
  </conditionalFormatting>
  <conditionalFormatting sqref="G79">
    <cfRule type="cellIs" dxfId="16" priority="17" stopIfTrue="1" operator="equal">
      <formula>$G78</formula>
    </cfRule>
  </conditionalFormatting>
  <conditionalFormatting sqref="A79:F79">
    <cfRule type="cellIs" dxfId="15" priority="18" stopIfTrue="1" operator="equal">
      <formula>0</formula>
    </cfRule>
  </conditionalFormatting>
  <conditionalFormatting sqref="G80">
    <cfRule type="cellIs" dxfId="14" priority="15" stopIfTrue="1" operator="equal">
      <formula>$G79</formula>
    </cfRule>
  </conditionalFormatting>
  <conditionalFormatting sqref="A80:F80">
    <cfRule type="cellIs" dxfId="13" priority="16" stopIfTrue="1" operator="equal">
      <formula>0</formula>
    </cfRule>
  </conditionalFormatting>
  <conditionalFormatting sqref="G81">
    <cfRule type="cellIs" dxfId="12" priority="13" stopIfTrue="1" operator="equal">
      <formula>$G80</formula>
    </cfRule>
  </conditionalFormatting>
  <conditionalFormatting sqref="A81:F81">
    <cfRule type="cellIs" dxfId="11" priority="14" stopIfTrue="1" operator="equal">
      <formula>0</formula>
    </cfRule>
  </conditionalFormatting>
  <conditionalFormatting sqref="G82">
    <cfRule type="cellIs" dxfId="10" priority="11" stopIfTrue="1" operator="equal">
      <formula>$G81</formula>
    </cfRule>
  </conditionalFormatting>
  <conditionalFormatting sqref="A82:F82">
    <cfRule type="cellIs" dxfId="9" priority="12" stopIfTrue="1" operator="equal">
      <formula>0</formula>
    </cfRule>
  </conditionalFormatting>
  <conditionalFormatting sqref="G83">
    <cfRule type="cellIs" dxfId="8" priority="9" stopIfTrue="1" operator="equal">
      <formula>$G82</formula>
    </cfRule>
  </conditionalFormatting>
  <conditionalFormatting sqref="A83:F83">
    <cfRule type="cellIs" dxfId="7" priority="10" stopIfTrue="1" operator="equal">
      <formula>0</formula>
    </cfRule>
  </conditionalFormatting>
  <conditionalFormatting sqref="G84">
    <cfRule type="cellIs" dxfId="6" priority="7" stopIfTrue="1" operator="equal">
      <formula>$G83</formula>
    </cfRule>
  </conditionalFormatting>
  <conditionalFormatting sqref="A84:F84">
    <cfRule type="cellIs" dxfId="5" priority="8" stopIfTrue="1" operator="equal">
      <formula>0</formula>
    </cfRule>
  </conditionalFormatting>
  <conditionalFormatting sqref="G85">
    <cfRule type="cellIs" dxfId="4" priority="5" stopIfTrue="1" operator="equal">
      <formula>$G84</formula>
    </cfRule>
  </conditionalFormatting>
  <conditionalFormatting sqref="A85:F85">
    <cfRule type="cellIs" dxfId="3" priority="6" stopIfTrue="1" operator="equal">
      <formula>0</formula>
    </cfRule>
  </conditionalFormatting>
  <conditionalFormatting sqref="G86">
    <cfRule type="cellIs" dxfId="2" priority="3" stopIfTrue="1" operator="equal">
      <formula>$G85</formula>
    </cfRule>
  </conditionalFormatting>
  <conditionalFormatting sqref="A86:F86">
    <cfRule type="cellIs" dxfId="1" priority="4" stopIfTrue="1" operator="equal">
      <formula>0</formula>
    </cfRule>
  </conditionalFormatting>
  <conditionalFormatting sqref="D52">
    <cfRule type="cellIs" dxfId="0" priority="45" stopIfTrue="1" operator="equal">
      <formula>$D49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2020-02-05T09:49:17Z</cp:lastPrinted>
  <dcterms:created xsi:type="dcterms:W3CDTF">2016-08-15T09:54:21Z</dcterms:created>
  <dcterms:modified xsi:type="dcterms:W3CDTF">2020-02-05T09:49:27Z</dcterms:modified>
</cp:coreProperties>
</file>