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6013" sheetId="21" r:id="rId1"/>
  </sheets>
  <definedNames>
    <definedName name="_xlnm.Print_Area" localSheetId="0">'1216013'!$A$1:$Y$108</definedName>
  </definedNames>
  <calcPr calcId="152511"/>
</workbook>
</file>

<file path=xl/calcChain.xml><?xml version="1.0" encoding="utf-8"?>
<calcChain xmlns="http://schemas.openxmlformats.org/spreadsheetml/2006/main">
  <c r="M55" i="21" l="1"/>
  <c r="Q55" i="21"/>
  <c r="B106" i="21"/>
  <c r="P85" i="21"/>
  <c r="P90" i="21" s="1"/>
  <c r="T90" i="21" s="1"/>
  <c r="T86" i="21"/>
  <c r="T88" i="21"/>
  <c r="P92" i="21"/>
  <c r="T92" i="21"/>
  <c r="T79" i="21"/>
  <c r="T77" i="21"/>
  <c r="T76" i="21"/>
  <c r="T73" i="21"/>
  <c r="O63" i="21"/>
  <c r="P71" i="21"/>
  <c r="P75" i="21" s="1"/>
  <c r="T75" i="21" s="1"/>
  <c r="Q54" i="21"/>
  <c r="T71" i="21"/>
  <c r="F33" i="21"/>
  <c r="M56" i="21"/>
  <c r="F32" i="21" s="1"/>
  <c r="F31" i="21" s="1"/>
  <c r="Q56" i="21"/>
  <c r="T85" i="21"/>
  <c r="M62" i="21" l="1"/>
  <c r="Q62" i="21" l="1"/>
  <c r="M63" i="21"/>
  <c r="Q63" i="21" s="1"/>
</calcChain>
</file>

<file path=xl/sharedStrings.xml><?xml version="1.0" encoding="utf-8"?>
<sst xmlns="http://schemas.openxmlformats.org/spreadsheetml/2006/main" count="151" uniqueCount="103">
  <si>
    <t>Забезпечення належної та безперебійної роботи об'єктів комунального господарства</t>
  </si>
  <si>
    <t xml:space="preserve">кількість підприємств водопровідно-каналізаційного господарства, які потребують підтримки </t>
  </si>
  <si>
    <t>кількість підприємств водопровідно-каналізаційного господарства, яким планується надання підтримки</t>
  </si>
  <si>
    <t>Програма утримання та розвитку житлово-комунального господарства та благоустрою м.Хмельницького на 2017-2020 роки</t>
  </si>
  <si>
    <t>Забезпечення діяльності водопровідно-каналізаційного господарства</t>
  </si>
  <si>
    <t>обсяг водопостачання та водовідведення населенню, яке підключено до водогону Чернелівка-Хмельницький</t>
  </si>
  <si>
    <t>сума відшкодування різниці в тарифі підприємству</t>
  </si>
  <si>
    <t>сума відшкодування з розрахунку для населення, що підключені до водогону Чернелівка-Хмельницький на 1 куб. м</t>
  </si>
  <si>
    <t>Постанова НКРЕКП</t>
  </si>
  <si>
    <t>відсоток відшкодування витрат на оплату послуг централізованого водопостачання населенню сіл Красилівського району, що відносяться до депресійної зони Чернелівського водозабору</t>
  </si>
  <si>
    <t>розрахункова величина</t>
  </si>
  <si>
    <t>рішення сесії міської ради</t>
  </si>
  <si>
    <t>обсяг видатків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</si>
  <si>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</si>
  <si>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</si>
  <si>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</si>
  <si>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</si>
  <si>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</si>
  <si>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</si>
  <si>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</si>
  <si>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</si>
  <si>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</si>
  <si>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6.</t>
  </si>
  <si>
    <t>7.</t>
  </si>
  <si>
    <t>звернення підприємства</t>
  </si>
  <si>
    <t>Хмельницької міської ради</t>
  </si>
  <si>
    <t>0620</t>
  </si>
  <si>
    <t>тис. куб. м</t>
  </si>
  <si>
    <t>Усього</t>
  </si>
  <si>
    <t>№ з/п</t>
  </si>
  <si>
    <t>Джерело інформації</t>
  </si>
  <si>
    <t>ПОГОДЖЕНО</t>
  </si>
  <si>
    <t>грн.</t>
  </si>
  <si>
    <t>%</t>
  </si>
  <si>
    <t>розрахунок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</si>
  <si>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</si>
  <si>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</si>
  <si>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</si>
  <si>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</si>
  <si>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>9.</t>
  </si>
  <si>
    <t>10.</t>
  </si>
  <si>
    <t>Одиниця виміру</t>
  </si>
  <si>
    <t>26 серпня 2014 року № 836</t>
  </si>
  <si>
    <t>Обсяг бюджетних призначень/ бюджетних асигнувань</t>
  </si>
  <si>
    <t>Загальний фонд</t>
  </si>
  <si>
    <t>Спеціальний фонд</t>
  </si>
  <si>
    <t>од.</t>
  </si>
  <si>
    <t>(ініціали та прізвище)</t>
  </si>
  <si>
    <t xml:space="preserve">ЗАТВЕРДЖЕНО </t>
  </si>
  <si>
    <t>управління житлово-комунального господарства Хмельницької міської ради</t>
  </si>
  <si>
    <t>Начальник фінансового управління</t>
  </si>
  <si>
    <t>С. Ямчук</t>
  </si>
  <si>
    <t>Начальник управління житлово-комунального господарства</t>
  </si>
  <si>
    <t>В. Новачок</t>
  </si>
  <si>
    <t>фактична вартість 1 куб. м води для населення, що підключені до водогону Чернелівка-Хмельницький</t>
  </si>
  <si>
    <t>видатки на оплату послуги з постачання електроенергії</t>
  </si>
  <si>
    <t>забезпечення безперебійного водостачання</t>
  </si>
  <si>
    <t>(у редакції наказу Міністерства фінансів України</t>
  </si>
  <si>
    <t>гривень, у тому числі</t>
  </si>
  <si>
    <t xml:space="preserve">гривень </t>
  </si>
  <si>
    <t>гривень.</t>
  </si>
  <si>
    <t>Завдання</t>
  </si>
  <si>
    <t>Напрями використання бюджетних коштів</t>
  </si>
  <si>
    <t>Відшкодування частини витрат МКП "Хмельницькводоканал", понесених при забезпечені водопостачанням споживачів, які підключені до водогону Чернелівка- Хмельницький</t>
  </si>
  <si>
    <t>Найменування місцевої/ регіональної програми</t>
  </si>
  <si>
    <t xml:space="preserve">Усього </t>
  </si>
  <si>
    <t xml:space="preserve">Показник 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</si>
  <si>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Чернелівка- Хмельницький</t>
  </si>
  <si>
    <t>затрат</t>
  </si>
  <si>
    <t>продукту</t>
  </si>
  <si>
    <t>ефективності</t>
  </si>
  <si>
    <t>якості</t>
  </si>
  <si>
    <t>Завдання 2. Забезпечення безперебійного водопостачання</t>
  </si>
  <si>
    <t>Забезпечення безперебійного водопостачання</t>
  </si>
  <si>
    <t>від 29 грудня 2018 року № 1209 )</t>
  </si>
  <si>
    <t xml:space="preserve">загального фонду - </t>
  </si>
  <si>
    <t xml:space="preserve">та спеціального фонду -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</si>
  <si>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</si>
  <si>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</si>
  <si>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Виконання власних повноважень міських рад в галузі житлово-комунального господарства</t>
  </si>
  <si>
    <t>8.</t>
  </si>
  <si>
    <t>гривень</t>
  </si>
  <si>
    <t>11.</t>
  </si>
  <si>
    <t>Фінансове управління Хмельницької міської ради</t>
  </si>
  <si>
    <t>Завдання бюджетної програми</t>
  </si>
  <si>
    <t>Перелік місцевих/ регіональних програм, що виконуються у складі бюджетної програми</t>
  </si>
  <si>
    <t>Результативні показники бюджетної програми</t>
  </si>
  <si>
    <t>Дата погодження</t>
  </si>
  <si>
    <t>М.П.</t>
  </si>
  <si>
    <t>бюджету на 2020 рік</t>
  </si>
  <si>
    <t>(код Програмної класифікації видатків 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</si>
  <si>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</si>
  <si>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</si>
  <si>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</si>
  <si>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</si>
  <si>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</si>
  <si>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</si>
  <si>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Конституція України, Бюджетний кодекс України, Закон України "Про Державний бюджет України на 2020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 (із змінами, внесеними згідно з Наказом Міністерства фінансів № 336 від 07.08.2019), Програма утримання та розвитку житлово-комунального господарства та благоустрою м. Хмельницького на 2017-2020 роки, Програма економічного та соціального розвитку міста Хмельницького на 2020 рік, рішення сесії Хмельницької міської ради від 11.12.2019 р. № 6 "Про бюджет міста Хмельницького на 2020 рік"</t>
  </si>
  <si>
    <t>Мета бюджетної програми</t>
  </si>
  <si>
    <t>Підстави для виконання бюджетної програми</t>
  </si>
  <si>
    <t>(найменування відповідального виконавця)</t>
  </si>
  <si>
    <t>22201100000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</si>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</sst>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"/>
    <numFmt numFmtId="173" formatCode="0.0"/>
  </numFmts>
  <fonts count="22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>
      <alignment horizontal="left"/>
    </xf>
    <xf numFmtId="0" fontId="13" fillId="0" borderId="0"/>
  </cellStyleXfs>
  <cellXfs count="146">
    <xf numFmtId="0" fontId="0" fillId="0" borderId="0" xfId="0" applyAlignment="1">
      <alignment horizontal="left"/>
    </xf>
    <xf numFmtId="0" fontId="14" fillId="0" borderId="0" xfId="8" applyFont="1" applyAlignment="1"/>
    <xf numFmtId="0" fontId="13" fillId="0" borderId="0" xfId="8"/>
    <xf numFmtId="0" fontId="7" fillId="0" borderId="0" xfId="8" applyFont="1" applyAlignment="1"/>
    <xf numFmtId="0" fontId="9" fillId="0" borderId="0" xfId="8" applyFont="1" applyAlignment="1"/>
    <xf numFmtId="0" fontId="13" fillId="0" borderId="0" xfId="8" applyBorder="1"/>
    <xf numFmtId="0" fontId="8" fillId="0" borderId="4" xfId="8" applyFont="1" applyBorder="1" applyAlignment="1"/>
    <xf numFmtId="0" fontId="7" fillId="0" borderId="0" xfId="8" applyFont="1" applyBorder="1" applyAlignment="1"/>
    <xf numFmtId="0" fontId="10" fillId="0" borderId="0" xfId="8" applyFont="1" applyBorder="1" applyAlignment="1">
      <alignment vertical="center"/>
    </xf>
    <xf numFmtId="0" fontId="7" fillId="0" borderId="4" xfId="8" applyFont="1" applyBorder="1" applyAlignment="1"/>
    <xf numFmtId="0" fontId="7" fillId="0" borderId="0" xfId="8" applyFont="1" applyAlignment="1">
      <alignment horizontal="center"/>
    </xf>
    <xf numFmtId="4" fontId="12" fillId="0" borderId="0" xfId="8" applyNumberFormat="1" applyFont="1" applyBorder="1" applyAlignment="1">
      <alignment vertical="center"/>
    </xf>
    <xf numFmtId="2" fontId="12" fillId="0" borderId="0" xfId="8" applyNumberFormat="1" applyFont="1" applyBorder="1" applyAlignment="1">
      <alignment vertical="center"/>
    </xf>
    <xf numFmtId="0" fontId="7" fillId="0" borderId="0" xfId="8" applyFont="1" applyAlignment="1">
      <alignment horizontal="center" vertical="justify"/>
    </xf>
    <xf numFmtId="0" fontId="7" fillId="0" borderId="0" xfId="8" applyFont="1"/>
    <xf numFmtId="0" fontId="7" fillId="0" borderId="0" xfId="7" applyFont="1" applyAlignment="1">
      <alignment horizontal="center"/>
    </xf>
    <xf numFmtId="0" fontId="7" fillId="0" borderId="0" xfId="7" applyFont="1" applyAlignment="1"/>
    <xf numFmtId="0" fontId="7" fillId="0" borderId="0" xfId="8" applyFont="1" applyBorder="1"/>
    <xf numFmtId="1" fontId="7" fillId="0" borderId="5" xfId="7" applyNumberFormat="1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5" fillId="0" borderId="0" xfId="8" applyFont="1" applyAlignment="1">
      <alignment horizontal="right"/>
    </xf>
    <xf numFmtId="0" fontId="7" fillId="0" borderId="0" xfId="7" applyFont="1" applyBorder="1" applyAlignment="1">
      <alignment horizontal="center" vertical="center" wrapText="1"/>
    </xf>
    <xf numFmtId="0" fontId="15" fillId="0" borderId="4" xfId="8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8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8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8" applyFont="1" applyBorder="1" applyAlignment="1">
      <alignment horizontal="left" vertical="top" wrapText="1"/>
    </xf>
    <xf numFmtId="0" fontId="11" fillId="0" borderId="0" xfId="7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173" fontId="15" fillId="0" borderId="0" xfId="0" applyNumberFormat="1" applyFont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0" xfId="8" applyFont="1" applyFill="1" applyBorder="1" applyAlignment="1">
      <alignment horizontal="left" vertical="center" wrapText="1"/>
    </xf>
    <xf numFmtId="0" fontId="7" fillId="0" borderId="0" xfId="7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1" fillId="0" borderId="5" xfId="7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7" applyFont="1" applyBorder="1" applyAlignment="1"/>
    <xf numFmtId="0" fontId="16" fillId="0" borderId="0" xfId="0" applyFont="1" applyBorder="1" applyAlignment="1"/>
    <xf numFmtId="0" fontId="7" fillId="0" borderId="0" xfId="0" applyFont="1" applyBorder="1" applyAlignment="1">
      <alignment horizontal="left"/>
    </xf>
    <xf numFmtId="14" fontId="21" fillId="0" borderId="0" xfId="8" applyNumberFormat="1" applyFont="1" applyBorder="1" applyAlignment="1">
      <alignment vertical="center"/>
    </xf>
    <xf numFmtId="0" fontId="21" fillId="0" borderId="0" xfId="8" applyFont="1" applyBorder="1" applyAlignment="1">
      <alignment vertical="center"/>
    </xf>
    <xf numFmtId="0" fontId="7" fillId="0" borderId="0" xfId="7" applyFont="1" applyFill="1" applyBorder="1" applyAlignment="1">
      <alignment horizontal="center" vertical="center" wrapText="1"/>
    </xf>
    <xf numFmtId="0" fontId="7" fillId="0" borderId="12" xfId="8" applyFont="1" applyBorder="1" applyAlignment="1">
      <alignment horizontal="center" vertical="top" wrapText="1"/>
    </xf>
    <xf numFmtId="0" fontId="7" fillId="0" borderId="9" xfId="8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49" fontId="7" fillId="0" borderId="9" xfId="8" applyNumberFormat="1" applyFont="1" applyFill="1" applyBorder="1" applyAlignment="1">
      <alignment horizontal="center" vertical="center"/>
    </xf>
    <xf numFmtId="0" fontId="7" fillId="0" borderId="9" xfId="8" applyFont="1" applyBorder="1" applyAlignment="1">
      <alignment horizontal="center" wrapText="1"/>
    </xf>
    <xf numFmtId="0" fontId="7" fillId="0" borderId="0" xfId="8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14" fontId="21" fillId="0" borderId="9" xfId="0" applyNumberFormat="1" applyFont="1" applyBorder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2" fontId="15" fillId="0" borderId="5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wrapText="1"/>
    </xf>
    <xf numFmtId="4" fontId="11" fillId="0" borderId="5" xfId="7" applyNumberFormat="1" applyFont="1" applyBorder="1" applyAlignment="1">
      <alignment horizontal="center" vertical="center" wrapText="1"/>
    </xf>
    <xf numFmtId="0" fontId="7" fillId="0" borderId="0" xfId="8" applyFont="1" applyFill="1" applyBorder="1" applyAlignment="1">
      <alignment horizontal="left" vertical="center" wrapText="1"/>
    </xf>
    <xf numFmtId="0" fontId="7" fillId="0" borderId="6" xfId="7" applyFont="1" applyBorder="1" applyAlignment="1">
      <alignment vertical="center" wrapText="1"/>
    </xf>
    <xf numFmtId="0" fontId="7" fillId="0" borderId="7" xfId="7" applyFont="1" applyBorder="1" applyAlignment="1">
      <alignment vertical="center" wrapText="1"/>
    </xf>
    <xf numFmtId="0" fontId="7" fillId="0" borderId="8" xfId="7" applyFont="1" applyBorder="1" applyAlignment="1">
      <alignment vertical="center" wrapText="1"/>
    </xf>
    <xf numFmtId="4" fontId="7" fillId="0" borderId="5" xfId="7" applyNumberFormat="1" applyFont="1" applyFill="1" applyBorder="1" applyAlignment="1">
      <alignment horizontal="center" vertical="center" wrapText="1"/>
    </xf>
    <xf numFmtId="4" fontId="7" fillId="0" borderId="6" xfId="7" applyNumberFormat="1" applyFont="1" applyFill="1" applyBorder="1" applyAlignment="1">
      <alignment horizontal="center" vertical="center" wrapText="1"/>
    </xf>
    <xf numFmtId="4" fontId="7" fillId="0" borderId="8" xfId="7" applyNumberFormat="1" applyFont="1" applyFill="1" applyBorder="1" applyAlignment="1">
      <alignment horizontal="center" vertical="center" wrapText="1"/>
    </xf>
    <xf numFmtId="0" fontId="7" fillId="0" borderId="5" xfId="7" applyFont="1" applyFill="1" applyBorder="1" applyAlignment="1">
      <alignment vertical="center" wrapText="1"/>
    </xf>
    <xf numFmtId="0" fontId="7" fillId="0" borderId="5" xfId="7" applyFont="1" applyBorder="1" applyAlignment="1">
      <alignment horizontal="center" vertical="center" wrapText="1"/>
    </xf>
    <xf numFmtId="0" fontId="10" fillId="0" borderId="10" xfId="8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7" fillId="0" borderId="0" xfId="8" applyFont="1" applyBorder="1" applyAlignment="1">
      <alignment vertical="top" wrapText="1"/>
    </xf>
    <xf numFmtId="0" fontId="7" fillId="0" borderId="0" xfId="8" applyFont="1" applyAlignment="1">
      <alignment horizontal="left" wrapText="1"/>
    </xf>
    <xf numFmtId="4" fontId="7" fillId="0" borderId="11" xfId="8" applyNumberFormat="1" applyFont="1" applyBorder="1" applyAlignment="1">
      <alignment horizontal="center" vertical="center"/>
    </xf>
    <xf numFmtId="4" fontId="7" fillId="0" borderId="10" xfId="8" applyNumberFormat="1" applyFont="1" applyBorder="1" applyAlignment="1">
      <alignment horizontal="center"/>
    </xf>
    <xf numFmtId="0" fontId="7" fillId="0" borderId="6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0" fontId="11" fillId="0" borderId="6" xfId="7" applyFont="1" applyBorder="1" applyAlignment="1">
      <alignment horizontal="left" vertical="center" wrapText="1"/>
    </xf>
    <xf numFmtId="0" fontId="11" fillId="0" borderId="7" xfId="7" applyFont="1" applyBorder="1" applyAlignment="1">
      <alignment horizontal="left" vertical="center" wrapText="1"/>
    </xf>
    <xf numFmtId="0" fontId="11" fillId="0" borderId="8" xfId="7" applyFont="1" applyBorder="1" applyAlignment="1">
      <alignment horizontal="left" vertical="center" wrapText="1"/>
    </xf>
    <xf numFmtId="0" fontId="7" fillId="0" borderId="6" xfId="7" applyFont="1" applyFill="1" applyBorder="1" applyAlignment="1">
      <alignment vertical="center" wrapText="1"/>
    </xf>
    <xf numFmtId="0" fontId="7" fillId="0" borderId="7" xfId="7" applyFont="1" applyFill="1" applyBorder="1" applyAlignment="1">
      <alignment vertical="center" wrapText="1"/>
    </xf>
    <xf numFmtId="0" fontId="7" fillId="0" borderId="8" xfId="7" applyFont="1" applyFill="1" applyBorder="1" applyAlignment="1">
      <alignment vertical="center" wrapText="1"/>
    </xf>
    <xf numFmtId="0" fontId="18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5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173" fontId="1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2" fontId="1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</cellXfs>
  <cellStyles count="9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Обычный 3" xfId="6"/>
    <cellStyle name="Обычный_Паспорт_Звіт 2012 остання сесія 2" xfId="7"/>
    <cellStyle name="Обычный_Шаблон паспорт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8"/>
  <sheetViews>
    <sheetView tabSelected="1" topLeftCell="A10" zoomScaleNormal="100" zoomScaleSheetLayoutView="100" workbookViewId="0">
      <selection activeCell="P78" sqref="P78:Q78"/>
    </sheetView>
  </sheetViews>
  <sheetFormatPr defaultRowHeight="11.25"/>
  <cols>
    <col min="1" max="1" width="5.33203125" customWidth="1"/>
    <col min="2" max="2" width="16.1640625" customWidth="1"/>
    <col min="3" max="4" width="10.83203125" customWidth="1"/>
    <col min="7" max="7" width="11.83203125" customWidth="1"/>
    <col min="8" max="8" width="12" customWidth="1"/>
    <col min="9" max="9" width="11.33203125" customWidth="1"/>
    <col min="10" max="10" width="9.83203125" customWidth="1"/>
    <col min="11" max="11" width="11" customWidth="1"/>
    <col min="12" max="12" width="14.33203125" bestFit="1" customWidth="1"/>
    <col min="13" max="13" width="8.83203125" customWidth="1"/>
    <col min="14" max="14" width="9.83203125" customWidth="1"/>
    <col min="15" max="15" width="9.5" customWidth="1"/>
    <col min="16" max="16" width="7.6640625" customWidth="1"/>
    <col min="18" max="18" width="10" customWidth="1"/>
    <col min="19" max="19" width="8.5" customWidth="1"/>
    <col min="20" max="20" width="9.1640625" customWidth="1"/>
    <col min="21" max="22" width="4.6640625" customWidth="1"/>
    <col min="23" max="23" width="6.1640625" customWidth="1"/>
    <col min="24" max="24" width="9.83203125" customWidth="1"/>
    <col min="25" max="25" width="3.33203125" customWidth="1"/>
  </cols>
  <sheetData>
    <row r="1" spans="1:18" ht="12.75">
      <c r="K1" s="1" t="s">
        <v>37</v>
      </c>
    </row>
    <row r="2" spans="1:18" ht="12.75">
      <c r="K2" s="1" t="s">
        <v>38</v>
      </c>
    </row>
    <row r="3" spans="1:18" ht="12.75">
      <c r="K3" s="1" t="s">
        <v>42</v>
      </c>
    </row>
    <row r="4" spans="1:18" ht="13.5" customHeight="1">
      <c r="K4" s="42" t="s">
        <v>57</v>
      </c>
    </row>
    <row r="5" spans="1:18" ht="13.5" customHeight="1">
      <c r="K5" s="42" t="s">
        <v>74</v>
      </c>
    </row>
    <row r="6" spans="1:18" ht="14.25" customHeight="1"/>
    <row r="7" spans="1:18" ht="15.75">
      <c r="K7" s="3" t="s">
        <v>48</v>
      </c>
      <c r="L7" s="3"/>
      <c r="M7" s="3"/>
      <c r="N7" s="3"/>
      <c r="O7" s="3"/>
      <c r="P7" s="3"/>
      <c r="Q7" s="3"/>
    </row>
    <row r="8" spans="1:18" ht="15.75">
      <c r="K8" s="4" t="s">
        <v>36</v>
      </c>
      <c r="L8" s="3"/>
      <c r="M8" s="3"/>
      <c r="N8" s="3"/>
      <c r="O8" s="3"/>
      <c r="P8" s="3"/>
      <c r="Q8" s="3"/>
    </row>
    <row r="9" spans="1:18" ht="36" customHeight="1">
      <c r="K9" s="114" t="s">
        <v>49</v>
      </c>
      <c r="L9" s="114"/>
      <c r="M9" s="114"/>
      <c r="N9" s="114"/>
      <c r="O9" s="114"/>
      <c r="P9" s="114"/>
      <c r="Q9" s="114"/>
    </row>
    <row r="10" spans="1:18" ht="15">
      <c r="K10" s="24" t="s">
        <v>14</v>
      </c>
      <c r="L10" s="6"/>
      <c r="M10" s="6"/>
      <c r="N10" s="6"/>
      <c r="O10" s="6"/>
      <c r="P10" s="6"/>
      <c r="Q10" s="6"/>
    </row>
    <row r="11" spans="1:18" ht="15.75">
      <c r="K11" s="3"/>
      <c r="L11" s="3"/>
      <c r="M11" s="3"/>
      <c r="N11" s="3"/>
      <c r="O11" s="3"/>
      <c r="P11" s="3"/>
      <c r="Q11" s="3"/>
    </row>
    <row r="12" spans="1:18" ht="15.75">
      <c r="K12" s="8"/>
      <c r="L12" s="62">
        <v>43854</v>
      </c>
      <c r="M12" s="63"/>
      <c r="N12" s="63"/>
      <c r="O12" s="63" t="s">
        <v>102</v>
      </c>
      <c r="P12" s="8"/>
      <c r="Q12" s="8"/>
    </row>
    <row r="13" spans="1:18" ht="7.5" customHeight="1">
      <c r="K13" s="24"/>
      <c r="L13" s="9"/>
      <c r="M13" s="9"/>
      <c r="N13" s="9"/>
      <c r="O13" s="9"/>
      <c r="P13" s="9"/>
      <c r="Q13" s="9"/>
    </row>
    <row r="14" spans="1:18" ht="6" customHeight="1">
      <c r="K14" s="21"/>
      <c r="L14" s="21"/>
      <c r="M14" s="21"/>
      <c r="N14" s="21"/>
      <c r="O14" s="21"/>
      <c r="P14" s="21"/>
    </row>
    <row r="15" spans="1:18" ht="7.5" customHeight="1"/>
    <row r="16" spans="1:18" ht="15.75">
      <c r="A16" s="115" t="s">
        <v>15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24" ht="15.75">
      <c r="A17" s="115" t="s">
        <v>16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24" ht="15.75">
      <c r="A18" s="115" t="s">
        <v>89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1:24" ht="5.25" customHeight="1"/>
    <row r="20" spans="1:24" ht="8.25" customHeight="1"/>
    <row r="21" spans="1:24" ht="18" customHeight="1">
      <c r="A21" s="27" t="s">
        <v>17</v>
      </c>
      <c r="B21" s="66">
        <v>1200000</v>
      </c>
      <c r="C21" s="66"/>
      <c r="E21" s="66" t="s">
        <v>49</v>
      </c>
      <c r="F21" s="66"/>
      <c r="G21" s="66"/>
      <c r="H21" s="66"/>
      <c r="I21" s="66"/>
      <c r="J21" s="66"/>
      <c r="K21" s="66"/>
      <c r="L21" s="66"/>
      <c r="M21" s="66"/>
      <c r="W21" s="71" t="s">
        <v>94</v>
      </c>
      <c r="X21" s="71"/>
    </row>
    <row r="22" spans="1:24" ht="56.25" customHeight="1">
      <c r="A22" s="25"/>
      <c r="B22" s="67" t="s">
        <v>90</v>
      </c>
      <c r="C22" s="67"/>
      <c r="E22" s="70" t="s">
        <v>14</v>
      </c>
      <c r="F22" s="70"/>
      <c r="G22" s="70"/>
      <c r="H22" s="70"/>
      <c r="I22" s="70"/>
      <c r="J22" s="70"/>
      <c r="K22" s="70"/>
      <c r="L22" s="70"/>
      <c r="M22" s="70"/>
      <c r="W22" s="72" t="s">
        <v>95</v>
      </c>
      <c r="X22" s="72"/>
    </row>
    <row r="23" spans="1:24">
      <c r="A23" s="25"/>
    </row>
    <row r="24" spans="1:24" ht="18.75" customHeight="1">
      <c r="A24" s="27" t="s">
        <v>18</v>
      </c>
      <c r="B24" s="66">
        <v>1210000</v>
      </c>
      <c r="C24" s="66"/>
      <c r="E24" s="66" t="s">
        <v>49</v>
      </c>
      <c r="F24" s="66"/>
      <c r="G24" s="66"/>
      <c r="H24" s="66"/>
      <c r="I24" s="66"/>
      <c r="J24" s="66"/>
      <c r="K24" s="66"/>
      <c r="L24" s="66"/>
      <c r="M24" s="66"/>
      <c r="W24" s="71" t="s">
        <v>94</v>
      </c>
      <c r="X24" s="71"/>
    </row>
    <row r="25" spans="1:24" ht="57" customHeight="1">
      <c r="A25" s="25"/>
      <c r="B25" s="67" t="s">
        <v>90</v>
      </c>
      <c r="C25" s="67"/>
      <c r="E25" s="70" t="s">
        <v>100</v>
      </c>
      <c r="F25" s="70"/>
      <c r="G25" s="70"/>
      <c r="H25" s="70"/>
      <c r="I25" s="70"/>
      <c r="J25" s="70"/>
      <c r="K25" s="70"/>
      <c r="L25" s="70"/>
      <c r="M25" s="70"/>
      <c r="W25" s="72" t="s">
        <v>95</v>
      </c>
      <c r="X25" s="72"/>
    </row>
    <row r="26" spans="1:24">
      <c r="A26" s="25"/>
    </row>
    <row r="27" spans="1:24" ht="18.75" customHeight="1">
      <c r="A27" s="27" t="s">
        <v>19</v>
      </c>
      <c r="B27" s="66">
        <v>1216013</v>
      </c>
      <c r="C27" s="66"/>
      <c r="E27" s="66">
        <v>6013</v>
      </c>
      <c r="F27" s="66"/>
      <c r="G27" s="66"/>
      <c r="I27" s="68" t="s">
        <v>26</v>
      </c>
      <c r="J27" s="68"/>
      <c r="L27" s="69" t="s">
        <v>4</v>
      </c>
      <c r="M27" s="69"/>
      <c r="N27" s="69"/>
      <c r="O27" s="69"/>
      <c r="P27" s="69"/>
      <c r="Q27" s="69"/>
      <c r="R27" s="69"/>
      <c r="S27" s="69"/>
      <c r="T27" s="69"/>
      <c r="W27" s="71" t="s">
        <v>101</v>
      </c>
      <c r="X27" s="71"/>
    </row>
    <row r="28" spans="1:24" ht="70.5" customHeight="1">
      <c r="B28" s="67" t="s">
        <v>90</v>
      </c>
      <c r="C28" s="67"/>
      <c r="E28" s="67" t="s">
        <v>92</v>
      </c>
      <c r="F28" s="67"/>
      <c r="G28" s="67"/>
      <c r="I28" s="67" t="s">
        <v>93</v>
      </c>
      <c r="J28" s="67"/>
      <c r="L28" s="65" t="s">
        <v>91</v>
      </c>
      <c r="M28" s="65"/>
      <c r="N28" s="65"/>
      <c r="O28" s="65"/>
      <c r="P28" s="65"/>
      <c r="Q28" s="65"/>
      <c r="R28" s="65"/>
      <c r="S28" s="65"/>
      <c r="T28" s="65"/>
      <c r="W28" s="72" t="s">
        <v>96</v>
      </c>
      <c r="X28" s="72"/>
    </row>
    <row r="30" spans="1:24" ht="7.5" customHeight="1"/>
    <row r="31" spans="1:24" ht="30" customHeight="1">
      <c r="A31" s="10" t="s">
        <v>20</v>
      </c>
      <c r="B31" s="117" t="s">
        <v>43</v>
      </c>
      <c r="C31" s="117"/>
      <c r="D31" s="117"/>
      <c r="E31" s="117"/>
      <c r="F31" s="119">
        <f>F32+F33</f>
        <v>8645480</v>
      </c>
      <c r="G31" s="119"/>
      <c r="H31" s="7" t="s">
        <v>58</v>
      </c>
      <c r="I31" s="11"/>
      <c r="J31" s="5"/>
    </row>
    <row r="32" spans="1:24" ht="19.5" customHeight="1">
      <c r="A32" s="10"/>
      <c r="B32" s="3" t="s">
        <v>75</v>
      </c>
      <c r="C32" s="3"/>
      <c r="D32" s="2"/>
      <c r="E32" s="2"/>
      <c r="F32" s="118">
        <f>M56</f>
        <v>8645480</v>
      </c>
      <c r="G32" s="118"/>
      <c r="H32" s="7" t="s">
        <v>59</v>
      </c>
      <c r="I32" s="12"/>
      <c r="J32" s="5"/>
    </row>
    <row r="33" spans="1:26" ht="17.25" customHeight="1">
      <c r="A33" s="10"/>
      <c r="B33" s="3" t="s">
        <v>76</v>
      </c>
      <c r="C33" s="3"/>
      <c r="D33" s="2"/>
      <c r="E33" s="2"/>
      <c r="F33" s="118">
        <f>O56</f>
        <v>0</v>
      </c>
      <c r="G33" s="118"/>
      <c r="H33" s="7" t="s">
        <v>60</v>
      </c>
      <c r="I33" s="11"/>
      <c r="J33" s="5"/>
    </row>
    <row r="34" spans="1:26" ht="6" customHeight="1"/>
    <row r="35" spans="1:26" ht="18.75" customHeight="1">
      <c r="A35" s="13" t="s">
        <v>21</v>
      </c>
      <c r="B35" s="116" t="s">
        <v>99</v>
      </c>
      <c r="C35" s="116"/>
      <c r="D35" s="116"/>
      <c r="E35" s="116"/>
      <c r="F35" s="116"/>
      <c r="G35" s="116"/>
      <c r="H35" s="116"/>
      <c r="I35" s="116"/>
      <c r="J35" s="33"/>
      <c r="K35" s="33"/>
      <c r="L35" s="33"/>
      <c r="M35" s="33"/>
      <c r="N35" s="33"/>
      <c r="O35" s="33"/>
      <c r="P35" s="33"/>
    </row>
    <row r="36" spans="1:26" ht="75" customHeight="1">
      <c r="A36" s="28"/>
      <c r="B36" s="105" t="s">
        <v>97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28"/>
    </row>
    <row r="37" spans="1:26" ht="19.5" customHeight="1">
      <c r="A37" s="10" t="s">
        <v>22</v>
      </c>
      <c r="B37" s="103" t="s">
        <v>77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U37" s="49"/>
      <c r="V37" s="49"/>
      <c r="W37" s="49"/>
      <c r="X37" s="49"/>
      <c r="Y37" s="49"/>
      <c r="Z37" s="28"/>
    </row>
    <row r="38" spans="1:26" ht="9.75" customHeight="1">
      <c r="U38" s="49"/>
      <c r="V38" s="49"/>
      <c r="W38" s="49"/>
      <c r="X38" s="49"/>
      <c r="Y38" s="49"/>
      <c r="Z38" s="28"/>
    </row>
    <row r="39" spans="1:26" ht="18.75" customHeight="1">
      <c r="A39" s="23"/>
      <c r="B39" s="19" t="s">
        <v>29</v>
      </c>
      <c r="C39" s="120" t="s">
        <v>78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2"/>
      <c r="U39" s="28"/>
      <c r="V39" s="28"/>
      <c r="W39" s="28"/>
      <c r="X39" s="28"/>
      <c r="Y39" s="28"/>
      <c r="Z39" s="28"/>
    </row>
    <row r="40" spans="1:26" ht="19.5" customHeight="1">
      <c r="A40" s="23"/>
      <c r="B40" s="19">
        <v>1</v>
      </c>
      <c r="C40" s="106" t="s">
        <v>79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28"/>
      <c r="V40" s="28"/>
      <c r="W40" s="28"/>
      <c r="X40" s="28"/>
      <c r="Y40" s="28"/>
      <c r="Z40" s="28"/>
    </row>
    <row r="41" spans="1:26" ht="6.75" customHeight="1">
      <c r="A41" s="23"/>
      <c r="B41" s="2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28"/>
      <c r="V41" s="28"/>
      <c r="W41" s="28"/>
      <c r="X41" s="28"/>
      <c r="Y41" s="28"/>
      <c r="Z41" s="28"/>
    </row>
    <row r="42" spans="1:26" ht="15.75">
      <c r="A42" s="10" t="s">
        <v>23</v>
      </c>
      <c r="B42" s="14" t="s">
        <v>98</v>
      </c>
      <c r="C42" s="14"/>
      <c r="D42" s="14"/>
      <c r="E42" s="17" t="s">
        <v>0</v>
      </c>
      <c r="F42" s="17"/>
      <c r="G42" s="17"/>
      <c r="H42" s="17"/>
      <c r="I42" s="17"/>
      <c r="J42" s="17"/>
      <c r="K42" s="17"/>
      <c r="L42" s="17"/>
      <c r="M42" s="17"/>
      <c r="N42" s="21"/>
      <c r="O42" s="21"/>
      <c r="P42" s="21"/>
      <c r="Q42" s="21"/>
    </row>
    <row r="43" spans="1:26" ht="6" customHeight="1">
      <c r="E43" s="26"/>
      <c r="F43" s="26"/>
      <c r="G43" s="26"/>
      <c r="H43" s="26"/>
      <c r="I43" s="26"/>
      <c r="J43" s="26"/>
      <c r="K43" s="26"/>
      <c r="L43" s="26"/>
      <c r="M43" s="16"/>
      <c r="N43" s="26"/>
      <c r="O43" s="26"/>
    </row>
    <row r="44" spans="1:26" ht="15.75">
      <c r="A44" s="15" t="s">
        <v>80</v>
      </c>
      <c r="B44" s="16" t="s">
        <v>84</v>
      </c>
      <c r="C44" s="2"/>
      <c r="D44" s="16"/>
      <c r="E44" s="16"/>
      <c r="F44" s="16"/>
      <c r="G44" s="16"/>
      <c r="H44" s="16"/>
      <c r="I44" s="16"/>
      <c r="J44" s="16"/>
      <c r="K44" s="16"/>
      <c r="L44" s="16"/>
    </row>
    <row r="45" spans="1:26" ht="6" customHeight="1"/>
    <row r="46" spans="1:26" ht="18.75" customHeight="1">
      <c r="A46" s="23"/>
      <c r="B46" s="19" t="s">
        <v>29</v>
      </c>
      <c r="C46" s="120" t="s">
        <v>61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2"/>
    </row>
    <row r="47" spans="1:26" ht="34.5" customHeight="1">
      <c r="A47" s="23"/>
      <c r="B47" s="19">
        <v>1</v>
      </c>
      <c r="C47" s="106" t="s">
        <v>67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</row>
    <row r="48" spans="1:26" ht="18.75" customHeight="1">
      <c r="B48" s="45">
        <v>2</v>
      </c>
      <c r="C48" s="46" t="s">
        <v>72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4"/>
    </row>
    <row r="49" spans="1:20" ht="10.5" customHeight="1">
      <c r="B49" s="51"/>
      <c r="C49" s="52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:20" ht="15.75" customHeight="1">
      <c r="A50" s="10" t="s">
        <v>39</v>
      </c>
      <c r="B50" s="16" t="s">
        <v>62</v>
      </c>
    </row>
    <row r="51" spans="1:20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R51" s="54" t="s">
        <v>81</v>
      </c>
      <c r="S51" s="22"/>
    </row>
    <row r="52" spans="1:20" ht="49.5" customHeight="1">
      <c r="B52" s="19" t="s">
        <v>29</v>
      </c>
      <c r="C52" s="113" t="s">
        <v>62</v>
      </c>
      <c r="D52" s="113"/>
      <c r="E52" s="113"/>
      <c r="F52" s="113"/>
      <c r="G52" s="113"/>
      <c r="H52" s="113"/>
      <c r="I52" s="113"/>
      <c r="J52" s="113"/>
      <c r="K52" s="113"/>
      <c r="L52" s="113"/>
      <c r="M52" s="113" t="s">
        <v>44</v>
      </c>
      <c r="N52" s="113"/>
      <c r="O52" s="94" t="s">
        <v>45</v>
      </c>
      <c r="P52" s="94"/>
      <c r="Q52" s="94" t="s">
        <v>28</v>
      </c>
      <c r="R52" s="94"/>
    </row>
    <row r="53" spans="1:20" ht="16.5" customHeight="1">
      <c r="B53" s="19">
        <v>1</v>
      </c>
      <c r="C53" s="113">
        <v>2</v>
      </c>
      <c r="D53" s="113"/>
      <c r="E53" s="113"/>
      <c r="F53" s="113"/>
      <c r="G53" s="113"/>
      <c r="H53" s="113"/>
      <c r="I53" s="113"/>
      <c r="J53" s="113"/>
      <c r="K53" s="113"/>
      <c r="L53" s="113"/>
      <c r="M53" s="113">
        <v>3</v>
      </c>
      <c r="N53" s="113"/>
      <c r="O53" s="94">
        <v>4</v>
      </c>
      <c r="P53" s="94"/>
      <c r="Q53" s="94">
        <v>5</v>
      </c>
      <c r="R53" s="94"/>
    </row>
    <row r="54" spans="1:20" ht="36.75" customHeight="1">
      <c r="B54" s="18">
        <v>1</v>
      </c>
      <c r="C54" s="112" t="s">
        <v>63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0">
        <v>645480</v>
      </c>
      <c r="N54" s="111"/>
      <c r="O54" s="109"/>
      <c r="P54" s="109"/>
      <c r="Q54" s="109">
        <f>M54+O54</f>
        <v>645480</v>
      </c>
      <c r="R54" s="109"/>
    </row>
    <row r="55" spans="1:20" ht="22.5" customHeight="1">
      <c r="B55" s="18">
        <v>2</v>
      </c>
      <c r="C55" s="126" t="s">
        <v>73</v>
      </c>
      <c r="D55" s="127"/>
      <c r="E55" s="127"/>
      <c r="F55" s="127"/>
      <c r="G55" s="127"/>
      <c r="H55" s="127"/>
      <c r="I55" s="127"/>
      <c r="J55" s="127"/>
      <c r="K55" s="127"/>
      <c r="L55" s="128"/>
      <c r="M55" s="110">
        <f>8000000</f>
        <v>8000000</v>
      </c>
      <c r="N55" s="111"/>
      <c r="O55" s="110"/>
      <c r="P55" s="111"/>
      <c r="Q55" s="110">
        <f>M55</f>
        <v>8000000</v>
      </c>
      <c r="R55" s="111"/>
    </row>
    <row r="56" spans="1:20" ht="18" customHeight="1">
      <c r="B56" s="18"/>
      <c r="C56" s="123" t="s">
        <v>28</v>
      </c>
      <c r="D56" s="124"/>
      <c r="E56" s="124"/>
      <c r="F56" s="124"/>
      <c r="G56" s="124"/>
      <c r="H56" s="124"/>
      <c r="I56" s="124"/>
      <c r="J56" s="124"/>
      <c r="K56" s="124"/>
      <c r="L56" s="125"/>
      <c r="M56" s="104">
        <f>M54+M55</f>
        <v>8645480</v>
      </c>
      <c r="N56" s="104"/>
      <c r="O56" s="104"/>
      <c r="P56" s="104"/>
      <c r="Q56" s="104">
        <f>Q54+Q55</f>
        <v>8645480</v>
      </c>
      <c r="R56" s="104"/>
    </row>
    <row r="57" spans="1:20" ht="12" customHeight="1"/>
    <row r="58" spans="1:20" ht="15.75">
      <c r="A58" s="10" t="s">
        <v>40</v>
      </c>
      <c r="B58" s="16" t="s">
        <v>85</v>
      </c>
    </row>
    <row r="59" spans="1:20" ht="15">
      <c r="R59" s="54" t="s">
        <v>81</v>
      </c>
    </row>
    <row r="60" spans="1:20" ht="34.5" customHeight="1">
      <c r="B60" s="19" t="s">
        <v>29</v>
      </c>
      <c r="C60" s="139" t="s">
        <v>64</v>
      </c>
      <c r="D60" s="139"/>
      <c r="E60" s="139"/>
      <c r="F60" s="139"/>
      <c r="G60" s="139"/>
      <c r="H60" s="139"/>
      <c r="I60" s="139"/>
      <c r="J60" s="139"/>
      <c r="K60" s="139"/>
      <c r="L60" s="139"/>
      <c r="M60" s="120" t="s">
        <v>44</v>
      </c>
      <c r="N60" s="122"/>
      <c r="O60" s="79" t="s">
        <v>45</v>
      </c>
      <c r="P60" s="80"/>
      <c r="Q60" s="79" t="s">
        <v>28</v>
      </c>
      <c r="R60" s="80"/>
    </row>
    <row r="61" spans="1:20" ht="17.25" customHeight="1">
      <c r="B61" s="19">
        <v>1</v>
      </c>
      <c r="C61" s="139">
        <v>2</v>
      </c>
      <c r="D61" s="139"/>
      <c r="E61" s="139"/>
      <c r="F61" s="139"/>
      <c r="G61" s="139"/>
      <c r="H61" s="139"/>
      <c r="I61" s="139"/>
      <c r="J61" s="139"/>
      <c r="K61" s="139"/>
      <c r="L61" s="139"/>
      <c r="M61" s="120">
        <v>3</v>
      </c>
      <c r="N61" s="122"/>
      <c r="O61" s="79">
        <v>4</v>
      </c>
      <c r="P61" s="80"/>
      <c r="Q61" s="79">
        <v>5</v>
      </c>
      <c r="R61" s="80"/>
    </row>
    <row r="62" spans="1:20" ht="44.25" customHeight="1">
      <c r="B62" s="18">
        <v>1</v>
      </c>
      <c r="C62" s="142" t="s">
        <v>3</v>
      </c>
      <c r="D62" s="142"/>
      <c r="E62" s="142"/>
      <c r="F62" s="142"/>
      <c r="G62" s="142"/>
      <c r="H62" s="142"/>
      <c r="I62" s="142"/>
      <c r="J62" s="142"/>
      <c r="K62" s="142"/>
      <c r="L62" s="142"/>
      <c r="M62" s="144">
        <f>M56</f>
        <v>8645480</v>
      </c>
      <c r="N62" s="145"/>
      <c r="O62" s="144">
        <v>0</v>
      </c>
      <c r="P62" s="145"/>
      <c r="Q62" s="144">
        <f>M62+O62</f>
        <v>8645480</v>
      </c>
      <c r="R62" s="145"/>
    </row>
    <row r="63" spans="1:20" ht="18" customHeight="1">
      <c r="B63" s="18"/>
      <c r="C63" s="143" t="s">
        <v>28</v>
      </c>
      <c r="D63" s="143"/>
      <c r="E63" s="143"/>
      <c r="F63" s="143"/>
      <c r="G63" s="143"/>
      <c r="H63" s="143"/>
      <c r="I63" s="143"/>
      <c r="J63" s="143"/>
      <c r="K63" s="143"/>
      <c r="L63" s="143"/>
      <c r="M63" s="92">
        <f>M62</f>
        <v>8645480</v>
      </c>
      <c r="N63" s="93"/>
      <c r="O63" s="92">
        <f>O62</f>
        <v>0</v>
      </c>
      <c r="P63" s="93"/>
      <c r="Q63" s="92">
        <f>M63+O63</f>
        <v>8645480</v>
      </c>
      <c r="R63" s="93"/>
    </row>
    <row r="64" spans="1:20" ht="27.75" customHeight="1">
      <c r="A64" s="10" t="s">
        <v>82</v>
      </c>
      <c r="B64" s="16" t="s">
        <v>86</v>
      </c>
      <c r="C64" s="2"/>
    </row>
    <row r="66" spans="1:22" ht="9.75" customHeight="1">
      <c r="B66" s="34"/>
      <c r="C66" s="23"/>
      <c r="D66" s="23"/>
      <c r="E66" s="36"/>
      <c r="F66" s="36"/>
      <c r="G66" s="36"/>
      <c r="H66" s="36"/>
      <c r="I66" s="36"/>
      <c r="J66" s="36"/>
      <c r="K66" s="36"/>
      <c r="L66" s="29"/>
      <c r="M66" s="29"/>
      <c r="N66" s="29"/>
      <c r="O66" s="29"/>
      <c r="P66" s="29"/>
      <c r="Q66" s="29"/>
      <c r="R66" s="37"/>
      <c r="S66" s="37"/>
      <c r="T66" s="30"/>
      <c r="U66" s="30"/>
    </row>
    <row r="67" spans="1:22" ht="36" customHeight="1">
      <c r="B67" s="38" t="s">
        <v>29</v>
      </c>
      <c r="C67" s="132" t="s">
        <v>66</v>
      </c>
      <c r="D67" s="132"/>
      <c r="E67" s="132"/>
      <c r="F67" s="132"/>
      <c r="G67" s="132"/>
      <c r="H67" s="132"/>
      <c r="I67" s="132"/>
      <c r="J67" s="100" t="s">
        <v>41</v>
      </c>
      <c r="K67" s="102"/>
      <c r="L67" s="100" t="s">
        <v>30</v>
      </c>
      <c r="M67" s="101"/>
      <c r="N67" s="101"/>
      <c r="O67" s="102"/>
      <c r="P67" s="94" t="s">
        <v>44</v>
      </c>
      <c r="Q67" s="94"/>
      <c r="R67" s="94" t="s">
        <v>45</v>
      </c>
      <c r="S67" s="94"/>
      <c r="T67" s="94" t="s">
        <v>65</v>
      </c>
      <c r="U67" s="94"/>
      <c r="V67" s="94"/>
    </row>
    <row r="68" spans="1:22" ht="15.75" customHeight="1">
      <c r="B68" s="38">
        <v>1</v>
      </c>
      <c r="C68" s="132">
        <v>2</v>
      </c>
      <c r="D68" s="132"/>
      <c r="E68" s="132"/>
      <c r="F68" s="132"/>
      <c r="G68" s="132"/>
      <c r="H68" s="132"/>
      <c r="I68" s="132"/>
      <c r="J68" s="100">
        <v>3</v>
      </c>
      <c r="K68" s="102"/>
      <c r="L68" s="100">
        <v>4</v>
      </c>
      <c r="M68" s="101"/>
      <c r="N68" s="101"/>
      <c r="O68" s="102"/>
      <c r="P68" s="132">
        <v>5</v>
      </c>
      <c r="Q68" s="132"/>
      <c r="R68" s="95">
        <v>6</v>
      </c>
      <c r="S68" s="96"/>
      <c r="T68" s="94">
        <v>7</v>
      </c>
      <c r="U68" s="94"/>
      <c r="V68" s="94"/>
    </row>
    <row r="69" spans="1:22" ht="34.5" customHeight="1">
      <c r="B69" s="38"/>
      <c r="C69" s="97" t="s">
        <v>67</v>
      </c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9"/>
    </row>
    <row r="70" spans="1:22" ht="16.5" customHeight="1">
      <c r="B70" s="20">
        <v>1</v>
      </c>
      <c r="C70" s="78" t="s">
        <v>68</v>
      </c>
      <c r="D70" s="78"/>
      <c r="E70" s="78"/>
      <c r="F70" s="78"/>
      <c r="G70" s="78"/>
      <c r="H70" s="78"/>
      <c r="I70" s="78"/>
      <c r="J70" s="79"/>
      <c r="K70" s="80"/>
      <c r="L70" s="39"/>
      <c r="M70" s="40"/>
      <c r="N70" s="40"/>
      <c r="O70" s="41"/>
      <c r="P70" s="94"/>
      <c r="Q70" s="94"/>
      <c r="R70" s="83"/>
      <c r="S70" s="83"/>
      <c r="T70" s="94"/>
      <c r="U70" s="94"/>
      <c r="V70" s="94"/>
    </row>
    <row r="71" spans="1:22" ht="28.5" customHeight="1">
      <c r="B71" s="19"/>
      <c r="C71" s="134" t="s">
        <v>12</v>
      </c>
      <c r="D71" s="135"/>
      <c r="E71" s="135"/>
      <c r="F71" s="135"/>
      <c r="G71" s="135"/>
      <c r="H71" s="135"/>
      <c r="I71" s="136"/>
      <c r="J71" s="74" t="s">
        <v>32</v>
      </c>
      <c r="K71" s="76"/>
      <c r="L71" s="74" t="s">
        <v>11</v>
      </c>
      <c r="M71" s="75"/>
      <c r="N71" s="75"/>
      <c r="O71" s="76"/>
      <c r="P71" s="84">
        <f>M54</f>
        <v>645480</v>
      </c>
      <c r="Q71" s="84"/>
      <c r="R71" s="83"/>
      <c r="S71" s="83"/>
      <c r="T71" s="84">
        <f>P71</f>
        <v>645480</v>
      </c>
      <c r="U71" s="85"/>
      <c r="V71" s="85"/>
    </row>
    <row r="72" spans="1:22" ht="18.75" customHeight="1">
      <c r="B72" s="20">
        <v>2</v>
      </c>
      <c r="C72" s="78" t="s">
        <v>69</v>
      </c>
      <c r="D72" s="78"/>
      <c r="E72" s="78"/>
      <c r="F72" s="78"/>
      <c r="G72" s="78"/>
      <c r="H72" s="78"/>
      <c r="I72" s="78"/>
      <c r="J72" s="79"/>
      <c r="K72" s="80"/>
      <c r="L72" s="39"/>
      <c r="M72" s="40"/>
      <c r="N72" s="40"/>
      <c r="O72" s="41"/>
      <c r="P72" s="86"/>
      <c r="Q72" s="86"/>
      <c r="R72" s="83"/>
      <c r="S72" s="83"/>
      <c r="T72" s="85"/>
      <c r="U72" s="85"/>
      <c r="V72" s="85"/>
    </row>
    <row r="73" spans="1:22" ht="33.75" customHeight="1">
      <c r="B73" s="19"/>
      <c r="C73" s="131" t="s">
        <v>5</v>
      </c>
      <c r="D73" s="131"/>
      <c r="E73" s="131"/>
      <c r="F73" s="131"/>
      <c r="G73" s="131"/>
      <c r="H73" s="131"/>
      <c r="I73" s="131"/>
      <c r="J73" s="74" t="s">
        <v>27</v>
      </c>
      <c r="K73" s="76"/>
      <c r="L73" s="74" t="s">
        <v>34</v>
      </c>
      <c r="M73" s="75"/>
      <c r="N73" s="75"/>
      <c r="O73" s="76"/>
      <c r="P73" s="88">
        <v>132</v>
      </c>
      <c r="Q73" s="88"/>
      <c r="R73" s="90"/>
      <c r="S73" s="90"/>
      <c r="T73" s="89">
        <f>P73</f>
        <v>132</v>
      </c>
      <c r="U73" s="89"/>
      <c r="V73" s="89"/>
    </row>
    <row r="74" spans="1:22" ht="21" customHeight="1">
      <c r="B74" s="20">
        <v>3</v>
      </c>
      <c r="C74" s="78" t="s">
        <v>70</v>
      </c>
      <c r="D74" s="78"/>
      <c r="E74" s="78"/>
      <c r="F74" s="78"/>
      <c r="G74" s="78"/>
      <c r="H74" s="78"/>
      <c r="I74" s="78"/>
      <c r="J74" s="79"/>
      <c r="K74" s="80"/>
      <c r="L74" s="39"/>
      <c r="M74" s="40"/>
      <c r="N74" s="40"/>
      <c r="O74" s="41"/>
      <c r="P74" s="91"/>
      <c r="Q74" s="91"/>
      <c r="R74" s="83"/>
      <c r="S74" s="83"/>
      <c r="T74" s="85"/>
      <c r="U74" s="85"/>
      <c r="V74" s="85"/>
    </row>
    <row r="75" spans="1:22" ht="23.25" customHeight="1">
      <c r="B75" s="19"/>
      <c r="C75" s="131" t="s">
        <v>6</v>
      </c>
      <c r="D75" s="131"/>
      <c r="E75" s="131"/>
      <c r="F75" s="131"/>
      <c r="G75" s="131"/>
      <c r="H75" s="131"/>
      <c r="I75" s="131"/>
      <c r="J75" s="74" t="s">
        <v>32</v>
      </c>
      <c r="K75" s="76"/>
      <c r="L75" s="74" t="s">
        <v>24</v>
      </c>
      <c r="M75" s="75"/>
      <c r="N75" s="75"/>
      <c r="O75" s="76"/>
      <c r="P75" s="87">
        <f>P71</f>
        <v>645480</v>
      </c>
      <c r="Q75" s="86"/>
      <c r="R75" s="83"/>
      <c r="S75" s="83"/>
      <c r="T75" s="84">
        <f>P75</f>
        <v>645480</v>
      </c>
      <c r="U75" s="85"/>
      <c r="V75" s="85"/>
    </row>
    <row r="76" spans="1:22" ht="33" customHeight="1">
      <c r="B76" s="19"/>
      <c r="C76" s="131" t="s">
        <v>54</v>
      </c>
      <c r="D76" s="131"/>
      <c r="E76" s="131"/>
      <c r="F76" s="131"/>
      <c r="G76" s="131"/>
      <c r="H76" s="131"/>
      <c r="I76" s="131"/>
      <c r="J76" s="74" t="s">
        <v>32</v>
      </c>
      <c r="K76" s="76"/>
      <c r="L76" s="74" t="s">
        <v>8</v>
      </c>
      <c r="M76" s="75"/>
      <c r="N76" s="75"/>
      <c r="O76" s="76"/>
      <c r="P76" s="86">
        <v>9.7799999999999994</v>
      </c>
      <c r="Q76" s="86"/>
      <c r="R76" s="83"/>
      <c r="S76" s="83"/>
      <c r="T76" s="84">
        <f>P76</f>
        <v>9.7799999999999994</v>
      </c>
      <c r="U76" s="85"/>
      <c r="V76" s="85"/>
    </row>
    <row r="77" spans="1:22" ht="36" customHeight="1">
      <c r="B77" s="19"/>
      <c r="C77" s="131" t="s">
        <v>7</v>
      </c>
      <c r="D77" s="131"/>
      <c r="E77" s="131"/>
      <c r="F77" s="131"/>
      <c r="G77" s="131"/>
      <c r="H77" s="131"/>
      <c r="I77" s="131"/>
      <c r="J77" s="74" t="s">
        <v>32</v>
      </c>
      <c r="K77" s="76"/>
      <c r="L77" s="74" t="s">
        <v>10</v>
      </c>
      <c r="M77" s="75"/>
      <c r="N77" s="75"/>
      <c r="O77" s="76"/>
      <c r="P77" s="91">
        <v>4.8899999999999997</v>
      </c>
      <c r="Q77" s="91"/>
      <c r="R77" s="83"/>
      <c r="S77" s="83"/>
      <c r="T77" s="84">
        <f>P77</f>
        <v>4.8899999999999997</v>
      </c>
      <c r="U77" s="85"/>
      <c r="V77" s="85"/>
    </row>
    <row r="78" spans="1:22" ht="18.75" customHeight="1">
      <c r="B78" s="20">
        <v>4</v>
      </c>
      <c r="C78" s="78" t="s">
        <v>71</v>
      </c>
      <c r="D78" s="78"/>
      <c r="E78" s="78"/>
      <c r="F78" s="78"/>
      <c r="G78" s="78"/>
      <c r="H78" s="78"/>
      <c r="I78" s="78"/>
      <c r="J78" s="79"/>
      <c r="K78" s="80"/>
      <c r="L78" s="39"/>
      <c r="M78" s="40"/>
      <c r="N78" s="40"/>
      <c r="O78" s="41"/>
      <c r="P78" s="85"/>
      <c r="Q78" s="85"/>
      <c r="R78" s="83"/>
      <c r="S78" s="83"/>
      <c r="T78" s="85"/>
      <c r="U78" s="85"/>
      <c r="V78" s="85"/>
    </row>
    <row r="79" spans="1:22" ht="53.25" customHeight="1">
      <c r="A79" s="21"/>
      <c r="B79" s="20"/>
      <c r="C79" s="131" t="s">
        <v>9</v>
      </c>
      <c r="D79" s="131"/>
      <c r="E79" s="131"/>
      <c r="F79" s="131"/>
      <c r="G79" s="131"/>
      <c r="H79" s="131"/>
      <c r="I79" s="131"/>
      <c r="J79" s="74" t="s">
        <v>33</v>
      </c>
      <c r="K79" s="76"/>
      <c r="L79" s="74" t="s">
        <v>13</v>
      </c>
      <c r="M79" s="75"/>
      <c r="N79" s="75"/>
      <c r="O79" s="76"/>
      <c r="P79" s="133">
        <v>50</v>
      </c>
      <c r="Q79" s="133"/>
      <c r="R79" s="83"/>
      <c r="S79" s="83"/>
      <c r="T79" s="84">
        <f>P79</f>
        <v>50</v>
      </c>
      <c r="U79" s="85"/>
      <c r="V79" s="85"/>
    </row>
    <row r="80" spans="1:22" ht="18" customHeight="1">
      <c r="A80" s="21"/>
      <c r="B80" s="64"/>
      <c r="C80" s="77"/>
      <c r="D80" s="77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30"/>
      <c r="U80" s="30"/>
    </row>
    <row r="81" spans="1:22" ht="34.5" customHeight="1">
      <c r="A81" s="58"/>
      <c r="B81" s="38" t="s">
        <v>29</v>
      </c>
      <c r="C81" s="132" t="s">
        <v>66</v>
      </c>
      <c r="D81" s="132"/>
      <c r="E81" s="132"/>
      <c r="F81" s="132"/>
      <c r="G81" s="132"/>
      <c r="H81" s="132"/>
      <c r="I81" s="132"/>
      <c r="J81" s="132" t="s">
        <v>41</v>
      </c>
      <c r="K81" s="132"/>
      <c r="L81" s="132" t="s">
        <v>30</v>
      </c>
      <c r="M81" s="132"/>
      <c r="N81" s="132"/>
      <c r="O81" s="132"/>
      <c r="P81" s="94" t="s">
        <v>44</v>
      </c>
      <c r="Q81" s="94"/>
      <c r="R81" s="94" t="s">
        <v>45</v>
      </c>
      <c r="S81" s="94"/>
      <c r="T81" s="94" t="s">
        <v>65</v>
      </c>
      <c r="U81" s="94"/>
      <c r="V81" s="94"/>
    </row>
    <row r="82" spans="1:22" ht="18.75" customHeight="1">
      <c r="A82" s="58"/>
      <c r="B82" s="38">
        <v>1</v>
      </c>
      <c r="C82" s="132">
        <v>2</v>
      </c>
      <c r="D82" s="132"/>
      <c r="E82" s="132"/>
      <c r="F82" s="132"/>
      <c r="G82" s="132"/>
      <c r="H82" s="132"/>
      <c r="I82" s="132"/>
      <c r="J82" s="132">
        <v>3</v>
      </c>
      <c r="K82" s="132"/>
      <c r="L82" s="132">
        <v>4</v>
      </c>
      <c r="M82" s="132"/>
      <c r="N82" s="132"/>
      <c r="O82" s="132"/>
      <c r="P82" s="132">
        <v>5</v>
      </c>
      <c r="Q82" s="132"/>
      <c r="R82" s="139">
        <v>6</v>
      </c>
      <c r="S82" s="139"/>
      <c r="T82" s="94">
        <v>7</v>
      </c>
      <c r="U82" s="94"/>
      <c r="V82" s="94"/>
    </row>
    <row r="83" spans="1:22" ht="18.75" customHeight="1">
      <c r="A83" s="58"/>
      <c r="B83" s="38"/>
      <c r="C83" s="140" t="s">
        <v>72</v>
      </c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</row>
    <row r="84" spans="1:22" ht="18.75" customHeight="1">
      <c r="A84" s="58"/>
      <c r="B84" s="55">
        <v>1</v>
      </c>
      <c r="C84" s="78" t="s">
        <v>68</v>
      </c>
      <c r="D84" s="78"/>
      <c r="E84" s="78"/>
      <c r="F84" s="78"/>
      <c r="G84" s="78"/>
      <c r="H84" s="78"/>
      <c r="I84" s="78"/>
      <c r="J84" s="132"/>
      <c r="K84" s="132"/>
      <c r="L84" s="132"/>
      <c r="M84" s="132"/>
      <c r="N84" s="132"/>
      <c r="O84" s="132"/>
      <c r="P84" s="132"/>
      <c r="Q84" s="132"/>
      <c r="R84" s="139"/>
      <c r="S84" s="139"/>
      <c r="T84" s="94"/>
      <c r="U84" s="94"/>
      <c r="V84" s="94"/>
    </row>
    <row r="85" spans="1:22" ht="27" customHeight="1">
      <c r="A85" s="58"/>
      <c r="B85" s="20"/>
      <c r="C85" s="137" t="s">
        <v>12</v>
      </c>
      <c r="D85" s="137"/>
      <c r="E85" s="137"/>
      <c r="F85" s="137"/>
      <c r="G85" s="137"/>
      <c r="H85" s="137"/>
      <c r="I85" s="137"/>
      <c r="J85" s="85" t="s">
        <v>32</v>
      </c>
      <c r="K85" s="85"/>
      <c r="L85" s="85" t="s">
        <v>11</v>
      </c>
      <c r="M85" s="85"/>
      <c r="N85" s="85"/>
      <c r="O85" s="85"/>
      <c r="P85" s="84">
        <f>M55</f>
        <v>8000000</v>
      </c>
      <c r="Q85" s="84"/>
      <c r="R85" s="138"/>
      <c r="S85" s="138"/>
      <c r="T85" s="84">
        <f>P85</f>
        <v>8000000</v>
      </c>
      <c r="U85" s="85"/>
      <c r="V85" s="85"/>
    </row>
    <row r="86" spans="1:22" ht="34.5" customHeight="1">
      <c r="A86" s="58"/>
      <c r="B86" s="20"/>
      <c r="C86" s="131" t="s">
        <v>1</v>
      </c>
      <c r="D86" s="131"/>
      <c r="E86" s="131"/>
      <c r="F86" s="131"/>
      <c r="G86" s="131"/>
      <c r="H86" s="131"/>
      <c r="I86" s="131"/>
      <c r="J86" s="85" t="s">
        <v>46</v>
      </c>
      <c r="K86" s="85"/>
      <c r="L86" s="85" t="s">
        <v>24</v>
      </c>
      <c r="M86" s="85"/>
      <c r="N86" s="85"/>
      <c r="O86" s="85"/>
      <c r="P86" s="89">
        <v>1</v>
      </c>
      <c r="Q86" s="89"/>
      <c r="R86" s="138"/>
      <c r="S86" s="138"/>
      <c r="T86" s="89">
        <f t="shared" ref="T86:T92" si="0">P86</f>
        <v>1</v>
      </c>
      <c r="U86" s="89"/>
      <c r="V86" s="89"/>
    </row>
    <row r="87" spans="1:22" ht="17.25" customHeight="1">
      <c r="A87" s="58"/>
      <c r="B87" s="20">
        <v>2</v>
      </c>
      <c r="C87" s="78" t="s">
        <v>69</v>
      </c>
      <c r="D87" s="78"/>
      <c r="E87" s="78"/>
      <c r="F87" s="78"/>
      <c r="G87" s="78"/>
      <c r="H87" s="78"/>
      <c r="I87" s="78"/>
      <c r="J87" s="85"/>
      <c r="K87" s="85"/>
      <c r="L87" s="85"/>
      <c r="M87" s="85"/>
      <c r="N87" s="85"/>
      <c r="O87" s="85"/>
      <c r="P87" s="86"/>
      <c r="Q87" s="86"/>
      <c r="R87" s="138"/>
      <c r="S87" s="138"/>
      <c r="T87" s="89"/>
      <c r="U87" s="89"/>
      <c r="V87" s="89"/>
    </row>
    <row r="88" spans="1:22" ht="34.5" customHeight="1">
      <c r="A88" s="58"/>
      <c r="B88" s="20"/>
      <c r="C88" s="137" t="s">
        <v>2</v>
      </c>
      <c r="D88" s="137"/>
      <c r="E88" s="137"/>
      <c r="F88" s="137"/>
      <c r="G88" s="137"/>
      <c r="H88" s="137"/>
      <c r="I88" s="137"/>
      <c r="J88" s="85" t="s">
        <v>46</v>
      </c>
      <c r="K88" s="85"/>
      <c r="L88" s="85" t="s">
        <v>24</v>
      </c>
      <c r="M88" s="85"/>
      <c r="N88" s="85"/>
      <c r="O88" s="85"/>
      <c r="P88" s="88">
        <v>1</v>
      </c>
      <c r="Q88" s="88"/>
      <c r="R88" s="138"/>
      <c r="S88" s="138"/>
      <c r="T88" s="89">
        <f t="shared" si="0"/>
        <v>1</v>
      </c>
      <c r="U88" s="89"/>
      <c r="V88" s="89"/>
    </row>
    <row r="89" spans="1:22" ht="18.75" customHeight="1">
      <c r="A89" s="58"/>
      <c r="B89" s="20">
        <v>3</v>
      </c>
      <c r="C89" s="78" t="s">
        <v>70</v>
      </c>
      <c r="D89" s="78"/>
      <c r="E89" s="78"/>
      <c r="F89" s="78"/>
      <c r="G89" s="78"/>
      <c r="H89" s="78"/>
      <c r="I89" s="78"/>
      <c r="J89" s="85"/>
      <c r="K89" s="85"/>
      <c r="L89" s="85"/>
      <c r="M89" s="85"/>
      <c r="N89" s="85"/>
      <c r="O89" s="85"/>
      <c r="P89" s="133"/>
      <c r="Q89" s="133"/>
      <c r="R89" s="138"/>
      <c r="S89" s="138"/>
      <c r="T89" s="84"/>
      <c r="U89" s="85"/>
      <c r="V89" s="85"/>
    </row>
    <row r="90" spans="1:22" ht="21" customHeight="1">
      <c r="A90" s="58"/>
      <c r="B90" s="20"/>
      <c r="C90" s="131" t="s">
        <v>55</v>
      </c>
      <c r="D90" s="131"/>
      <c r="E90" s="131"/>
      <c r="F90" s="131"/>
      <c r="G90" s="131"/>
      <c r="H90" s="131"/>
      <c r="I90" s="131"/>
      <c r="J90" s="85" t="s">
        <v>32</v>
      </c>
      <c r="K90" s="85"/>
      <c r="L90" s="85" t="s">
        <v>13</v>
      </c>
      <c r="M90" s="85"/>
      <c r="N90" s="85"/>
      <c r="O90" s="85"/>
      <c r="P90" s="87">
        <f>P85/P86</f>
        <v>8000000</v>
      </c>
      <c r="Q90" s="87"/>
      <c r="R90" s="138"/>
      <c r="S90" s="138"/>
      <c r="T90" s="84">
        <f t="shared" si="0"/>
        <v>8000000</v>
      </c>
      <c r="U90" s="85"/>
      <c r="V90" s="85"/>
    </row>
    <row r="91" spans="1:22" ht="17.25" customHeight="1">
      <c r="A91" s="58"/>
      <c r="B91" s="20">
        <v>4</v>
      </c>
      <c r="C91" s="78" t="s">
        <v>71</v>
      </c>
      <c r="D91" s="78"/>
      <c r="E91" s="78"/>
      <c r="F91" s="78"/>
      <c r="G91" s="78"/>
      <c r="H91" s="78"/>
      <c r="I91" s="78"/>
      <c r="J91" s="85"/>
      <c r="K91" s="85"/>
      <c r="L91" s="85"/>
      <c r="M91" s="85"/>
      <c r="N91" s="85"/>
      <c r="O91" s="85"/>
      <c r="P91" s="85"/>
      <c r="Q91" s="85"/>
      <c r="R91" s="138"/>
      <c r="S91" s="138"/>
      <c r="T91" s="84"/>
      <c r="U91" s="85"/>
      <c r="V91" s="85"/>
    </row>
    <row r="92" spans="1:22" ht="20.25" customHeight="1">
      <c r="A92" s="58"/>
      <c r="B92" s="20"/>
      <c r="C92" s="137" t="s">
        <v>56</v>
      </c>
      <c r="D92" s="137"/>
      <c r="E92" s="137"/>
      <c r="F92" s="137"/>
      <c r="G92" s="137"/>
      <c r="H92" s="137"/>
      <c r="I92" s="137"/>
      <c r="J92" s="85" t="s">
        <v>33</v>
      </c>
      <c r="K92" s="85"/>
      <c r="L92" s="85" t="s">
        <v>13</v>
      </c>
      <c r="M92" s="85"/>
      <c r="N92" s="85"/>
      <c r="O92" s="85"/>
      <c r="P92" s="138">
        <f>P88/P86*100</f>
        <v>100</v>
      </c>
      <c r="Q92" s="138"/>
      <c r="R92" s="138"/>
      <c r="S92" s="138"/>
      <c r="T92" s="141">
        <f t="shared" si="0"/>
        <v>100</v>
      </c>
      <c r="U92" s="141"/>
      <c r="V92" s="141"/>
    </row>
    <row r="93" spans="1:22" ht="27" customHeight="1">
      <c r="A93" s="58"/>
      <c r="B93" s="34"/>
      <c r="C93" s="23"/>
      <c r="D93" s="23"/>
      <c r="E93" s="47"/>
      <c r="F93" s="47"/>
      <c r="G93" s="47"/>
      <c r="H93" s="47"/>
      <c r="I93" s="47"/>
      <c r="J93" s="47"/>
      <c r="K93" s="47"/>
      <c r="L93" s="48"/>
      <c r="M93" s="48"/>
      <c r="N93" s="48"/>
      <c r="O93" s="48"/>
      <c r="P93" s="48"/>
      <c r="Q93" s="48"/>
      <c r="R93" s="37"/>
      <c r="S93" s="37"/>
      <c r="T93" s="30"/>
      <c r="U93" s="30"/>
      <c r="V93" s="58"/>
    </row>
    <row r="94" spans="1:22" ht="27" customHeight="1">
      <c r="A94" s="58"/>
      <c r="B94" s="34"/>
      <c r="C94" s="23"/>
      <c r="D94" s="23"/>
      <c r="E94" s="47"/>
      <c r="F94" s="47"/>
      <c r="G94" s="47"/>
      <c r="H94" s="47"/>
      <c r="I94" s="47"/>
      <c r="J94" s="47"/>
      <c r="K94" s="47"/>
      <c r="L94" s="48"/>
      <c r="M94" s="48"/>
      <c r="N94" s="48"/>
      <c r="O94" s="48"/>
      <c r="P94" s="48"/>
      <c r="Q94" s="48"/>
      <c r="R94" s="37"/>
      <c r="S94" s="37"/>
      <c r="T94" s="30"/>
      <c r="U94" s="30"/>
      <c r="V94" s="58"/>
    </row>
    <row r="95" spans="1:22" ht="11.25" customHeight="1">
      <c r="A95" s="58"/>
      <c r="B95" s="34"/>
      <c r="C95" s="23"/>
      <c r="D95" s="23"/>
      <c r="E95" s="32"/>
      <c r="F95" s="32"/>
      <c r="G95" s="32"/>
      <c r="H95" s="32"/>
      <c r="I95" s="32"/>
      <c r="J95" s="32"/>
      <c r="K95" s="32"/>
      <c r="L95" s="29"/>
      <c r="M95" s="29"/>
      <c r="N95" s="29"/>
      <c r="O95" s="29"/>
      <c r="P95" s="29"/>
      <c r="Q95" s="29"/>
      <c r="R95" s="35"/>
      <c r="S95" s="35"/>
      <c r="T95" s="30"/>
      <c r="U95" s="30"/>
      <c r="V95" s="58"/>
    </row>
    <row r="96" spans="1:22" ht="14.2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</row>
    <row r="97" spans="1:22" ht="18.75">
      <c r="A97" s="59" t="s">
        <v>52</v>
      </c>
      <c r="B97" s="60"/>
      <c r="C97" s="60"/>
      <c r="D97" s="60"/>
      <c r="E97" s="60"/>
      <c r="F97" s="60"/>
      <c r="G97" s="31"/>
      <c r="H97" s="31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2" ht="15.75">
      <c r="A98" s="61" t="s">
        <v>25</v>
      </c>
      <c r="B98" s="61"/>
      <c r="C98" s="61"/>
      <c r="D98" s="61"/>
      <c r="E98" s="58"/>
      <c r="F98" s="58"/>
      <c r="G98" s="58"/>
      <c r="H98" s="58"/>
      <c r="I98" s="129"/>
      <c r="J98" s="129"/>
      <c r="K98" s="58"/>
      <c r="L98" s="58"/>
      <c r="M98" s="130" t="s">
        <v>53</v>
      </c>
      <c r="N98" s="130"/>
      <c r="O98" s="130"/>
      <c r="P98" s="130"/>
      <c r="Q98" s="58"/>
      <c r="R98" s="58"/>
      <c r="S98" s="58"/>
      <c r="T98" s="58"/>
      <c r="U98" s="58"/>
      <c r="V98" s="58"/>
    </row>
    <row r="99" spans="1:22" ht="15.75">
      <c r="A99" s="61"/>
      <c r="B99" s="61"/>
      <c r="C99" s="61"/>
      <c r="D99" s="61"/>
      <c r="E99" s="58"/>
      <c r="F99" s="58"/>
      <c r="G99" s="58"/>
      <c r="H99" s="58"/>
      <c r="I99" s="82" t="s">
        <v>35</v>
      </c>
      <c r="J99" s="82"/>
      <c r="K99" s="58"/>
      <c r="L99" s="58"/>
      <c r="M99" s="82" t="s">
        <v>47</v>
      </c>
      <c r="N99" s="82"/>
      <c r="O99" s="82"/>
      <c r="P99" s="82"/>
      <c r="Q99" s="58"/>
      <c r="R99" s="58"/>
      <c r="S99" s="58"/>
      <c r="T99" s="58"/>
      <c r="U99" s="58"/>
      <c r="V99" s="58"/>
    </row>
    <row r="100" spans="1:22" ht="8.25" customHeight="1">
      <c r="A100" s="61"/>
      <c r="B100" s="61"/>
      <c r="C100" s="61"/>
      <c r="D100" s="61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</row>
    <row r="101" spans="1:22" ht="15.75">
      <c r="A101" s="59" t="s">
        <v>31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</row>
    <row r="102" spans="1:22" ht="15.75">
      <c r="A102" s="59" t="s">
        <v>83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</row>
    <row r="103" spans="1:22" ht="24" customHeight="1">
      <c r="A103" s="59" t="s">
        <v>50</v>
      </c>
      <c r="B103" s="58"/>
      <c r="C103" s="58"/>
      <c r="D103" s="58"/>
      <c r="E103" s="58"/>
      <c r="F103" s="58"/>
      <c r="G103" s="82"/>
      <c r="H103" s="82"/>
      <c r="I103" s="129"/>
      <c r="J103" s="129"/>
      <c r="K103" s="58"/>
      <c r="L103" s="58"/>
      <c r="M103" s="130" t="s">
        <v>51</v>
      </c>
      <c r="N103" s="130"/>
      <c r="O103" s="130"/>
      <c r="P103" s="130"/>
      <c r="Q103" s="58"/>
      <c r="R103" s="58"/>
      <c r="S103" s="58"/>
      <c r="T103" s="58"/>
      <c r="U103" s="58"/>
      <c r="V103" s="58"/>
    </row>
    <row r="104" spans="1:22">
      <c r="A104" s="58"/>
      <c r="B104" s="58"/>
      <c r="C104" s="58"/>
      <c r="D104" s="58"/>
      <c r="E104" s="58"/>
      <c r="F104" s="58"/>
      <c r="G104" s="82"/>
      <c r="H104" s="82"/>
      <c r="I104" s="82" t="s">
        <v>35</v>
      </c>
      <c r="J104" s="82"/>
      <c r="K104" s="58"/>
      <c r="L104" s="58"/>
      <c r="M104" s="82" t="s">
        <v>47</v>
      </c>
      <c r="N104" s="82"/>
      <c r="O104" s="82"/>
      <c r="P104" s="82"/>
      <c r="Q104" s="58"/>
      <c r="R104" s="58"/>
      <c r="S104" s="58"/>
      <c r="T104" s="58"/>
      <c r="U104" s="58"/>
      <c r="V104" s="58"/>
    </row>
    <row r="105" spans="1:22">
      <c r="G105" s="56"/>
      <c r="H105" s="56"/>
      <c r="I105" s="56"/>
      <c r="J105" s="56"/>
      <c r="M105" s="56"/>
      <c r="N105" s="56"/>
      <c r="O105" s="56"/>
      <c r="P105" s="56"/>
    </row>
    <row r="106" spans="1:22" ht="15.75">
      <c r="A106" s="57"/>
      <c r="B106" s="73">
        <f>L12</f>
        <v>43854</v>
      </c>
      <c r="C106" s="73"/>
    </row>
    <row r="107" spans="1:22" ht="15">
      <c r="A107" s="54" t="s">
        <v>87</v>
      </c>
      <c r="B107" s="54"/>
    </row>
    <row r="108" spans="1:22" ht="21.75" customHeight="1">
      <c r="A108" s="54" t="s">
        <v>88</v>
      </c>
      <c r="B108" s="54"/>
    </row>
  </sheetData>
  <mergeCells count="225">
    <mergeCell ref="Q63:R63"/>
    <mergeCell ref="M61:N61"/>
    <mergeCell ref="M62:N62"/>
    <mergeCell ref="O60:P60"/>
    <mergeCell ref="O61:P61"/>
    <mergeCell ref="O62:P62"/>
    <mergeCell ref="Q60:R60"/>
    <mergeCell ref="Q61:R61"/>
    <mergeCell ref="Q62:R62"/>
    <mergeCell ref="O63:P63"/>
    <mergeCell ref="T90:V90"/>
    <mergeCell ref="T85:V85"/>
    <mergeCell ref="T86:V86"/>
    <mergeCell ref="T87:V87"/>
    <mergeCell ref="T88:V88"/>
    <mergeCell ref="C60:L60"/>
    <mergeCell ref="C61:L61"/>
    <mergeCell ref="C62:L62"/>
    <mergeCell ref="C63:L63"/>
    <mergeCell ref="M60:N60"/>
    <mergeCell ref="J84:K84"/>
    <mergeCell ref="R84:S84"/>
    <mergeCell ref="R92:S92"/>
    <mergeCell ref="L88:O88"/>
    <mergeCell ref="P88:Q88"/>
    <mergeCell ref="R88:S88"/>
    <mergeCell ref="R89:S89"/>
    <mergeCell ref="R87:S87"/>
    <mergeCell ref="R86:S86"/>
    <mergeCell ref="L89:O89"/>
    <mergeCell ref="L82:O82"/>
    <mergeCell ref="P82:Q82"/>
    <mergeCell ref="T91:V91"/>
    <mergeCell ref="T92:V92"/>
    <mergeCell ref="P90:Q90"/>
    <mergeCell ref="P91:Q91"/>
    <mergeCell ref="R90:S90"/>
    <mergeCell ref="R91:S91"/>
    <mergeCell ref="L84:O84"/>
    <mergeCell ref="T89:V89"/>
    <mergeCell ref="P89:Q89"/>
    <mergeCell ref="T81:V81"/>
    <mergeCell ref="R82:S82"/>
    <mergeCell ref="T82:V82"/>
    <mergeCell ref="R85:S85"/>
    <mergeCell ref="C83:V83"/>
    <mergeCell ref="P84:Q84"/>
    <mergeCell ref="T84:V84"/>
    <mergeCell ref="C84:I84"/>
    <mergeCell ref="L85:O85"/>
    <mergeCell ref="C88:I88"/>
    <mergeCell ref="J88:K88"/>
    <mergeCell ref="C92:I92"/>
    <mergeCell ref="J92:K92"/>
    <mergeCell ref="C89:I89"/>
    <mergeCell ref="J89:K89"/>
    <mergeCell ref="P85:Q85"/>
    <mergeCell ref="L92:O92"/>
    <mergeCell ref="P92:Q92"/>
    <mergeCell ref="C87:I87"/>
    <mergeCell ref="L87:O87"/>
    <mergeCell ref="P87:Q87"/>
    <mergeCell ref="J90:K90"/>
    <mergeCell ref="C90:I90"/>
    <mergeCell ref="L90:O90"/>
    <mergeCell ref="J91:K91"/>
    <mergeCell ref="P81:Q81"/>
    <mergeCell ref="J81:K81"/>
    <mergeCell ref="L81:O81"/>
    <mergeCell ref="L91:O91"/>
    <mergeCell ref="R81:S81"/>
    <mergeCell ref="C86:I86"/>
    <mergeCell ref="J86:K86"/>
    <mergeCell ref="L86:O86"/>
    <mergeCell ref="P86:Q86"/>
    <mergeCell ref="C85:I85"/>
    <mergeCell ref="C67:I67"/>
    <mergeCell ref="P79:Q79"/>
    <mergeCell ref="P78:Q78"/>
    <mergeCell ref="C71:I71"/>
    <mergeCell ref="C72:I72"/>
    <mergeCell ref="J67:K67"/>
    <mergeCell ref="P72:Q72"/>
    <mergeCell ref="P68:Q68"/>
    <mergeCell ref="L79:O79"/>
    <mergeCell ref="C68:I68"/>
    <mergeCell ref="N80:Q80"/>
    <mergeCell ref="J79:K79"/>
    <mergeCell ref="J75:K75"/>
    <mergeCell ref="J74:K74"/>
    <mergeCell ref="C79:I79"/>
    <mergeCell ref="C77:I77"/>
    <mergeCell ref="C74:I74"/>
    <mergeCell ref="P77:Q77"/>
    <mergeCell ref="I99:J99"/>
    <mergeCell ref="C75:I75"/>
    <mergeCell ref="C76:I76"/>
    <mergeCell ref="C82:I82"/>
    <mergeCell ref="C73:I73"/>
    <mergeCell ref="J82:K82"/>
    <mergeCell ref="C81:I81"/>
    <mergeCell ref="J85:K85"/>
    <mergeCell ref="C91:I91"/>
    <mergeCell ref="J87:K87"/>
    <mergeCell ref="G104:H104"/>
    <mergeCell ref="G103:H103"/>
    <mergeCell ref="I104:J104"/>
    <mergeCell ref="I103:J103"/>
    <mergeCell ref="J71:K71"/>
    <mergeCell ref="P71:Q71"/>
    <mergeCell ref="M98:P98"/>
    <mergeCell ref="M103:P103"/>
    <mergeCell ref="M99:P99"/>
    <mergeCell ref="I98:J98"/>
    <mergeCell ref="R67:S67"/>
    <mergeCell ref="J72:K72"/>
    <mergeCell ref="P70:Q70"/>
    <mergeCell ref="P67:Q67"/>
    <mergeCell ref="J68:K68"/>
    <mergeCell ref="R70:S70"/>
    <mergeCell ref="J70:K70"/>
    <mergeCell ref="L67:O67"/>
    <mergeCell ref="Q56:R56"/>
    <mergeCell ref="M54:N54"/>
    <mergeCell ref="O54:P54"/>
    <mergeCell ref="O55:P55"/>
    <mergeCell ref="C55:L55"/>
    <mergeCell ref="O53:P53"/>
    <mergeCell ref="C52:L52"/>
    <mergeCell ref="C46:T46"/>
    <mergeCell ref="C56:L56"/>
    <mergeCell ref="Q53:R53"/>
    <mergeCell ref="M53:N53"/>
    <mergeCell ref="C39:T39"/>
    <mergeCell ref="C40:T40"/>
    <mergeCell ref="M55:N55"/>
    <mergeCell ref="M56:N56"/>
    <mergeCell ref="C53:L53"/>
    <mergeCell ref="K9:Q9"/>
    <mergeCell ref="A16:R16"/>
    <mergeCell ref="A17:R17"/>
    <mergeCell ref="A18:R18"/>
    <mergeCell ref="B22:C22"/>
    <mergeCell ref="B35:I35"/>
    <mergeCell ref="B31:E31"/>
    <mergeCell ref="F32:G32"/>
    <mergeCell ref="F33:G33"/>
    <mergeCell ref="F31:G31"/>
    <mergeCell ref="B37:R37"/>
    <mergeCell ref="O56:P56"/>
    <mergeCell ref="Q52:R52"/>
    <mergeCell ref="B36:Y36"/>
    <mergeCell ref="C47:T47"/>
    <mergeCell ref="Q54:R54"/>
    <mergeCell ref="Q55:R55"/>
    <mergeCell ref="C54:L54"/>
    <mergeCell ref="M52:N52"/>
    <mergeCell ref="O52:P52"/>
    <mergeCell ref="C70:I70"/>
    <mergeCell ref="R68:S68"/>
    <mergeCell ref="C69:V69"/>
    <mergeCell ref="L68:O68"/>
    <mergeCell ref="T70:V70"/>
    <mergeCell ref="R80:S80"/>
    <mergeCell ref="R71:S71"/>
    <mergeCell ref="R79:S79"/>
    <mergeCell ref="L76:O76"/>
    <mergeCell ref="J76:K76"/>
    <mergeCell ref="M63:N63"/>
    <mergeCell ref="J73:K73"/>
    <mergeCell ref="T79:V79"/>
    <mergeCell ref="T67:V67"/>
    <mergeCell ref="L75:O75"/>
    <mergeCell ref="L77:O77"/>
    <mergeCell ref="R74:S74"/>
    <mergeCell ref="T68:V68"/>
    <mergeCell ref="T77:V77"/>
    <mergeCell ref="T74:V74"/>
    <mergeCell ref="R78:S78"/>
    <mergeCell ref="T71:V71"/>
    <mergeCell ref="P73:Q73"/>
    <mergeCell ref="T72:V72"/>
    <mergeCell ref="T73:V73"/>
    <mergeCell ref="R72:S72"/>
    <mergeCell ref="R73:S73"/>
    <mergeCell ref="T78:V78"/>
    <mergeCell ref="P74:Q74"/>
    <mergeCell ref="R77:S77"/>
    <mergeCell ref="R75:S75"/>
    <mergeCell ref="T75:V75"/>
    <mergeCell ref="T76:V76"/>
    <mergeCell ref="P76:Q76"/>
    <mergeCell ref="R76:S76"/>
    <mergeCell ref="P75:Q75"/>
    <mergeCell ref="B106:C106"/>
    <mergeCell ref="L71:O71"/>
    <mergeCell ref="L73:O73"/>
    <mergeCell ref="C80:D80"/>
    <mergeCell ref="C78:I78"/>
    <mergeCell ref="J77:K77"/>
    <mergeCell ref="J78:K78"/>
    <mergeCell ref="E80:K80"/>
    <mergeCell ref="L80:M80"/>
    <mergeCell ref="M104:P104"/>
    <mergeCell ref="W21:X21"/>
    <mergeCell ref="W22:X22"/>
    <mergeCell ref="W24:X24"/>
    <mergeCell ref="W25:X25"/>
    <mergeCell ref="W27:X27"/>
    <mergeCell ref="W28:X28"/>
    <mergeCell ref="B21:C21"/>
    <mergeCell ref="B24:C24"/>
    <mergeCell ref="B25:C25"/>
    <mergeCell ref="E24:M24"/>
    <mergeCell ref="E25:M25"/>
    <mergeCell ref="E22:M22"/>
    <mergeCell ref="E21:M21"/>
    <mergeCell ref="L28:T28"/>
    <mergeCell ref="E27:G27"/>
    <mergeCell ref="E28:G28"/>
    <mergeCell ref="I28:J28"/>
    <mergeCell ref="I27:J27"/>
    <mergeCell ref="B28:C28"/>
    <mergeCell ref="B27:C27"/>
    <mergeCell ref="L27:T27"/>
  </mergeCells>
  <phoneticPr fontId="17" type="noConversion"/>
  <pageMargins left="0.19685039370078741" right="0.19685039370078741" top="0.19685039370078741" bottom="0.19685039370078741" header="0.51181102362204722" footer="0.51181102362204722"/>
  <pageSetup paperSize="9" scale="78" orientation="landscape" verticalDpi="0" r:id="rId1"/>
  <headerFooter alignWithMargins="0"/>
  <rowBreaks count="2" manualBreakCount="2">
    <brk id="40" max="24" man="1"/>
    <brk id="7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1216013</vt:lpstr>
      <vt:lpstr>'1216013'!Область_друку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2020-02-17T14:23:34Z</cp:lastPrinted>
  <dcterms:created xsi:type="dcterms:W3CDTF">2013-03-19T08:17:06Z</dcterms:created>
  <dcterms:modified xsi:type="dcterms:W3CDTF">2020-02-17T14:23:43Z</dcterms:modified>
</cp:coreProperties>
</file>