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ЖКГ паспорти\"/>
    </mc:Choice>
  </mc:AlternateContent>
  <bookViews>
    <workbookView xWindow="0" yWindow="0" windowWidth="24000" windowHeight="9780"/>
  </bookViews>
  <sheets>
    <sheet name="1216015" sheetId="21" r:id="rId1"/>
  </sheets>
  <definedNames>
    <definedName name="_xlnm.Print_Area" localSheetId="0">'1216015'!$A$1:$AA$99</definedName>
  </definedNames>
  <calcPr calcId="152511"/>
</workbook>
</file>

<file path=xl/calcChain.xml><?xml version="1.0" encoding="utf-8"?>
<calcChain xmlns="http://schemas.openxmlformats.org/spreadsheetml/2006/main">
  <c r="W81" i="21" l="1"/>
  <c r="T77" i="21"/>
  <c r="W77" i="21" s="1"/>
  <c r="T73" i="21"/>
  <c r="Q56" i="21"/>
  <c r="Q57" i="21"/>
  <c r="F32" i="21" s="1"/>
  <c r="F30" i="21" s="1"/>
  <c r="F31" i="21"/>
  <c r="B97" i="21"/>
  <c r="S56" i="21"/>
  <c r="S57" i="21"/>
  <c r="W78" i="21"/>
  <c r="W75" i="21"/>
  <c r="W74" i="21"/>
  <c r="O57" i="21"/>
  <c r="O64" i="21"/>
  <c r="W79" i="21"/>
  <c r="W82" i="21"/>
  <c r="Q63" i="21"/>
  <c r="Q64" i="21" s="1"/>
  <c r="S64" i="21" s="1"/>
  <c r="T72" i="21"/>
  <c r="W72" i="21"/>
  <c r="T84" i="21"/>
  <c r="W84" i="21" s="1"/>
  <c r="W73" i="21"/>
  <c r="S63" i="21" l="1"/>
</calcChain>
</file>

<file path=xl/sharedStrings.xml><?xml version="1.0" encoding="utf-8"?>
<sst xmlns="http://schemas.openxmlformats.org/spreadsheetml/2006/main" count="138" uniqueCount="100">
  <si>
    <t>Забезпечення надійної та безперебійної експлуатації ліфтів</t>
  </si>
  <si>
    <t>Програма утримання та розвитку житлово-комунального господарства та благоустрою м.Хмельницького на 2017-2020 роки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</si>
  <si>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</si>
  <si>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</si>
  <si>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</si>
  <si>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</si>
  <si>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</si>
  <si>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</si>
  <si>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</si>
  <si>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</si>
  <si>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</si>
  <si>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</si>
  <si>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</si>
  <si>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Хмельницької міської ради</t>
  </si>
  <si>
    <t>0620</t>
  </si>
  <si>
    <t>Усього</t>
  </si>
  <si>
    <t>№ з/п</t>
  </si>
  <si>
    <t>Джерело інформації</t>
  </si>
  <si>
    <t>ПОГОДЖЕНО</t>
  </si>
  <si>
    <t>%</t>
  </si>
  <si>
    <t>(підпис)</t>
  </si>
  <si>
    <r>
      <t xml:space="preserve">Наказ </t>
    </r>
    <r>
      <rPr>
        <sz val="12"/>
        <rFont val="Times New Roman"/>
        <family val="1"/>
        <charset val="204"/>
      </rPr>
      <t xml:space="preserve">/ розпорядчий документ </t>
    </r>
  </si>
  <si>
    <t>Затверджено</t>
  </si>
  <si>
    <t>Наказ Міністерства фінансів України</t>
  </si>
  <si>
    <t>10.</t>
  </si>
  <si>
    <t>Одиниця виміру</t>
  </si>
  <si>
    <t>26 серпня 2014 року № 836</t>
  </si>
  <si>
    <t>Обсяг бюджетних призначень/ бюджетних асигнувань</t>
  </si>
  <si>
    <t>Загальний фонд</t>
  </si>
  <si>
    <t>Спеціальний фонд</t>
  </si>
  <si>
    <t>од.</t>
  </si>
  <si>
    <t>(ініціали та прізвище)</t>
  </si>
  <si>
    <t xml:space="preserve">ЗАТВЕРДЖЕНО </t>
  </si>
  <si>
    <t>управління житлово-комунального господарства Хмельницької міської ради</t>
  </si>
  <si>
    <t>Завдання 1. Капітальний ремонт ліфтів</t>
  </si>
  <si>
    <t>Начальник фінансового управління</t>
  </si>
  <si>
    <t>С. Ямчук</t>
  </si>
  <si>
    <t xml:space="preserve">підвищення експлуатаційних властивостей житлового фонду і утримання його у належному стані, забезпечення його </t>
  </si>
  <si>
    <t>надійності та безпечної експлуатації, покращення умов проживання мешканців міста</t>
  </si>
  <si>
    <t xml:space="preserve">Забезпечення надійної та безперебійної експлуатації житлового фонду, 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</si>
  <si>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</si>
  <si>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</si>
  <si>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</si>
  <si>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</si>
  <si>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</si>
  <si>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Капітальний ремонт ліфтів</t>
  </si>
  <si>
    <t>Напрями використання бюджетних коштів</t>
  </si>
  <si>
    <t>Найменування місцевої/ регіональної програми</t>
  </si>
  <si>
    <t xml:space="preserve">Показник </t>
  </si>
  <si>
    <t>затрат</t>
  </si>
  <si>
    <t>продукту</t>
  </si>
  <si>
    <t>ефективності</t>
  </si>
  <si>
    <t>якості</t>
  </si>
  <si>
    <t xml:space="preserve">питома вага кількості ліфтів, шо заплановано відремонтувати до кількості, що необхідно відремонтувати </t>
  </si>
  <si>
    <t>грн.</t>
  </si>
  <si>
    <t>перспективний план роботи  відділу з експлуатації та ремону житлового фонду</t>
  </si>
  <si>
    <t xml:space="preserve">кількість ліфтів, в яких необхідно виконати експертну оцінку технічного стану </t>
  </si>
  <si>
    <t xml:space="preserve">кількість ліфтів, в яких планується провести експертну оцінку технічного стану </t>
  </si>
  <si>
    <t>середні витрати на проведення експертної оцінки технічного стану 1 ліфта</t>
  </si>
  <si>
    <t>середні витрати на виконання робіт з капітального ремонту 1 ліфта</t>
  </si>
  <si>
    <t>кількість ліфтів, які планується відремонтувати першочергово, в т.ч.:</t>
  </si>
  <si>
    <t xml:space="preserve">кількість ліфтів, в яких необхідно виконати капітальний ремонт в т.ч.: </t>
  </si>
  <si>
    <t>від 29 грудня 2018 року № 1209 )</t>
  </si>
  <si>
    <t xml:space="preserve">загального фонду - </t>
  </si>
  <si>
    <t xml:space="preserve">та спеціального фонду - </t>
  </si>
  <si>
    <t>Підстави для виконання бюджетної програми</t>
  </si>
  <si>
    <t>Мета бюджетної програми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</si>
  <si>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</si>
  <si>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</si>
  <si>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Завдання бюджетної програми</t>
  </si>
  <si>
    <t xml:space="preserve">Забезпечення надійної та безпечної експлуатації ліфтів в житлових будинках, покращення умов проживання мешканців </t>
  </si>
  <si>
    <t>гривень</t>
  </si>
  <si>
    <t>Перелік місцевих/ регіональних програм, що виконуються у складі бюджетної програми</t>
  </si>
  <si>
    <t>8.</t>
  </si>
  <si>
    <t xml:space="preserve">9. </t>
  </si>
  <si>
    <t>11.</t>
  </si>
  <si>
    <t>Результативні показники бюджетної програми</t>
  </si>
  <si>
    <t>Дата погодження</t>
  </si>
  <si>
    <t>М.П.</t>
  </si>
  <si>
    <t>Фінансове управління Хмельницької міської ради</t>
  </si>
  <si>
    <t>,</t>
  </si>
  <si>
    <t>кількість ліфтів, в яких планується виконати роботи з капітального ремонту (в т.ч. заміна тягових канатів, заміна редукторів лебідок, заміна електродвигунів лебідок)</t>
  </si>
  <si>
    <t>кількість ліфтів, в яких необхідно виконати роботи з капітального ремонту (в т.ч. заміна тягових канатів, заміна редукторів лебідок, заміна електродвигунів лебідок)</t>
  </si>
  <si>
    <t>В. Новачок</t>
  </si>
  <si>
    <t>Начальник управління житлово-комунального господарства</t>
  </si>
  <si>
    <t>обсяг видатків</t>
  </si>
  <si>
    <t>рішення сесії міської ради</t>
  </si>
  <si>
    <t>бюджету на 2020 рік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</si>
  <si>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</si>
  <si>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</si>
  <si>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</si>
  <si>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</si>
  <si>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</si>
  <si>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</si>
  <si>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</si>
  <si>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</t>
  </si>
  <si>
    <t>додаток до титульного списку</t>
  </si>
  <si>
    <t>(найменування відповідального виконавця)</t>
  </si>
  <si>
    <t>22201100000</t>
  </si>
  <si>
    <t>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</si>
</sst>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24"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1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color indexed="9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8"/>
      <color indexed="9"/>
      <name val="Arial"/>
      <family val="2"/>
      <charset val="204"/>
    </font>
    <font>
      <b/>
      <i/>
      <sz val="12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2" fillId="0" borderId="0" applyBorder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>
      <alignment horizontal="left"/>
    </xf>
    <xf numFmtId="0" fontId="13" fillId="0" borderId="0"/>
  </cellStyleXfs>
  <cellXfs count="133">
    <xf numFmtId="0" fontId="0" fillId="0" borderId="0" xfId="0" applyAlignment="1">
      <alignment horizontal="left"/>
    </xf>
    <xf numFmtId="0" fontId="14" fillId="0" borderId="0" xfId="8" applyFont="1" applyAlignment="1"/>
    <xf numFmtId="0" fontId="13" fillId="0" borderId="0" xfId="8"/>
    <xf numFmtId="0" fontId="7" fillId="0" borderId="0" xfId="8" applyFont="1" applyAlignment="1"/>
    <xf numFmtId="0" fontId="9" fillId="0" borderId="0" xfId="8" applyFont="1" applyAlignment="1"/>
    <xf numFmtId="0" fontId="13" fillId="0" borderId="0" xfId="8" applyBorder="1"/>
    <xf numFmtId="0" fontId="8" fillId="0" borderId="4" xfId="8" applyFont="1" applyBorder="1" applyAlignment="1"/>
    <xf numFmtId="0" fontId="7" fillId="0" borderId="0" xfId="8" applyFont="1" applyBorder="1" applyAlignment="1"/>
    <xf numFmtId="0" fontId="7" fillId="0" borderId="0" xfId="8" applyFont="1" applyAlignment="1">
      <alignment horizontal="center"/>
    </xf>
    <xf numFmtId="4" fontId="12" fillId="0" borderId="0" xfId="8" applyNumberFormat="1" applyFont="1" applyBorder="1" applyAlignment="1">
      <alignment vertical="center"/>
    </xf>
    <xf numFmtId="2" fontId="12" fillId="0" borderId="0" xfId="8" applyNumberFormat="1" applyFont="1" applyBorder="1" applyAlignment="1">
      <alignment vertical="center"/>
    </xf>
    <xf numFmtId="0" fontId="7" fillId="0" borderId="0" xfId="8" applyFont="1" applyAlignment="1">
      <alignment horizontal="center" vertical="justify"/>
    </xf>
    <xf numFmtId="0" fontId="7" fillId="0" borderId="0" xfId="8" applyFont="1"/>
    <xf numFmtId="0" fontId="7" fillId="0" borderId="0" xfId="7" applyFont="1" applyAlignment="1">
      <alignment horizontal="center"/>
    </xf>
    <xf numFmtId="0" fontId="7" fillId="0" borderId="0" xfId="7" applyFont="1" applyAlignment="1"/>
    <xf numFmtId="0" fontId="7" fillId="0" borderId="0" xfId="8" applyFont="1" applyBorder="1"/>
    <xf numFmtId="1" fontId="7" fillId="0" borderId="5" xfId="7" applyNumberFormat="1" applyFont="1" applyBorder="1" applyAlignment="1">
      <alignment horizontal="center" vertical="center" wrapText="1"/>
    </xf>
    <xf numFmtId="0" fontId="7" fillId="0" borderId="5" xfId="7" applyFont="1" applyBorder="1" applyAlignment="1">
      <alignment horizontal="center" vertical="center" wrapText="1"/>
    </xf>
    <xf numFmtId="0" fontId="11" fillId="0" borderId="5" xfId="7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5" fillId="0" borderId="0" xfId="8" applyFont="1" applyAlignment="1">
      <alignment horizontal="right"/>
    </xf>
    <xf numFmtId="0" fontId="7" fillId="0" borderId="0" xfId="7" applyFont="1" applyBorder="1" applyAlignment="1">
      <alignment horizontal="center" vertical="center" wrapText="1"/>
    </xf>
    <xf numFmtId="0" fontId="15" fillId="0" borderId="4" xfId="8" applyFont="1" applyBorder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/>
    <xf numFmtId="0" fontId="7" fillId="0" borderId="0" xfId="8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8" fillId="0" borderId="0" xfId="0" applyFont="1" applyBorder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8" applyFont="1" applyBorder="1" applyAlignment="1">
      <alignment horizontal="left" vertical="top" wrapText="1"/>
    </xf>
    <xf numFmtId="0" fontId="11" fillId="0" borderId="0" xfId="7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left"/>
    </xf>
    <xf numFmtId="0" fontId="0" fillId="0" borderId="9" xfId="0" applyBorder="1" applyAlignment="1">
      <alignment horizontal="left"/>
    </xf>
    <xf numFmtId="0" fontId="15" fillId="0" borderId="0" xfId="0" applyFont="1" applyAlignment="1">
      <alignment horizontal="left"/>
    </xf>
    <xf numFmtId="0" fontId="23" fillId="2" borderId="9" xfId="8" applyFont="1" applyFill="1" applyBorder="1" applyAlignment="1">
      <alignment vertical="center"/>
    </xf>
    <xf numFmtId="0" fontId="21" fillId="2" borderId="9" xfId="8" applyFont="1" applyFill="1" applyBorder="1" applyAlignment="1">
      <alignment vertical="center"/>
    </xf>
    <xf numFmtId="0" fontId="7" fillId="0" borderId="0" xfId="8" applyFont="1" applyFill="1" applyBorder="1" applyAlignment="1" applyProtection="1">
      <alignment horizontal="left" wrapText="1"/>
    </xf>
    <xf numFmtId="2" fontId="0" fillId="0" borderId="0" xfId="0" applyNumberFormat="1" applyBorder="1" applyAlignment="1">
      <alignment horizontal="left"/>
    </xf>
    <xf numFmtId="49" fontId="7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8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8" fillId="0" borderId="0" xfId="8" applyFont="1" applyBorder="1" applyAlignment="1">
      <alignment horizontal="center" vertical="top" wrapText="1"/>
    </xf>
    <xf numFmtId="0" fontId="7" fillId="0" borderId="9" xfId="8" applyFont="1" applyBorder="1" applyAlignment="1">
      <alignment horizontal="center"/>
    </xf>
    <xf numFmtId="14" fontId="21" fillId="2" borderId="9" xfId="0" applyNumberFormat="1" applyFont="1" applyFill="1" applyBorder="1" applyAlignment="1">
      <alignment horizontal="left"/>
    </xf>
    <xf numFmtId="0" fontId="7" fillId="0" borderId="6" xfId="7" applyFont="1" applyBorder="1" applyAlignment="1">
      <alignment vertical="top" wrapText="1"/>
    </xf>
    <xf numFmtId="0" fontId="7" fillId="0" borderId="8" xfId="7" applyFont="1" applyBorder="1" applyAlignment="1">
      <alignment vertical="top" wrapText="1"/>
    </xf>
    <xf numFmtId="0" fontId="7" fillId="0" borderId="7" xfId="7" applyFont="1" applyBorder="1" applyAlignment="1">
      <alignment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2" xfId="8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7" fillId="0" borderId="6" xfId="7" applyFont="1" applyBorder="1" applyAlignment="1">
      <alignment vertical="center" wrapText="1"/>
    </xf>
    <xf numFmtId="0" fontId="7" fillId="0" borderId="8" xfId="7" applyFont="1" applyBorder="1" applyAlignment="1">
      <alignment vertical="center" wrapText="1"/>
    </xf>
    <xf numFmtId="0" fontId="7" fillId="0" borderId="7" xfId="7" applyFont="1" applyBorder="1" applyAlignment="1">
      <alignment vertical="center" wrapText="1"/>
    </xf>
    <xf numFmtId="0" fontId="7" fillId="0" borderId="6" xfId="7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 wrapText="1"/>
    </xf>
    <xf numFmtId="4" fontId="7" fillId="0" borderId="5" xfId="7" applyNumberFormat="1" applyFont="1" applyBorder="1" applyAlignment="1">
      <alignment horizontal="center" vertical="center" wrapText="1"/>
    </xf>
    <xf numFmtId="0" fontId="7" fillId="0" borderId="0" xfId="8" applyFont="1" applyBorder="1" applyAlignment="1">
      <alignment vertical="top" wrapText="1"/>
    </xf>
    <xf numFmtId="4" fontId="7" fillId="0" borderId="5" xfId="0" applyNumberFormat="1" applyFont="1" applyBorder="1" applyAlignment="1">
      <alignment horizontal="center" vertical="center"/>
    </xf>
    <xf numFmtId="4" fontId="11" fillId="0" borderId="5" xfId="7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173" fontId="7" fillId="0" borderId="6" xfId="0" applyNumberFormat="1" applyFont="1" applyBorder="1" applyAlignment="1">
      <alignment horizontal="center" vertical="center" wrapText="1"/>
    </xf>
    <xf numFmtId="173" fontId="7" fillId="0" borderId="7" xfId="0" applyNumberFormat="1" applyFont="1" applyBorder="1" applyAlignment="1">
      <alignment horizontal="center" vertical="center" wrapText="1"/>
    </xf>
    <xf numFmtId="0" fontId="7" fillId="0" borderId="0" xfId="8" applyFont="1" applyAlignment="1">
      <alignment horizontal="left" wrapText="1"/>
    </xf>
    <xf numFmtId="4" fontId="7" fillId="0" borderId="12" xfId="8" applyNumberFormat="1" applyFont="1" applyBorder="1" applyAlignment="1">
      <alignment horizontal="center"/>
    </xf>
    <xf numFmtId="4" fontId="7" fillId="0" borderId="11" xfId="8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wrapText="1"/>
    </xf>
    <xf numFmtId="0" fontId="7" fillId="0" borderId="5" xfId="7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1" fillId="0" borderId="6" xfId="7" applyFont="1" applyBorder="1" applyAlignment="1">
      <alignment vertical="center" wrapText="1"/>
    </xf>
    <xf numFmtId="0" fontId="11" fillId="0" borderId="8" xfId="7" applyFont="1" applyBorder="1" applyAlignment="1">
      <alignment vertical="center" wrapText="1"/>
    </xf>
    <xf numFmtId="0" fontId="11" fillId="0" borderId="7" xfId="7" applyFont="1" applyBorder="1" applyAlignment="1">
      <alignment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0" fontId="7" fillId="0" borderId="0" xfId="8" applyFont="1" applyBorder="1" applyAlignment="1">
      <alignment horizontal="center" vertical="top"/>
    </xf>
    <xf numFmtId="0" fontId="7" fillId="0" borderId="9" xfId="8" applyFont="1" applyBorder="1" applyAlignment="1">
      <alignment horizontal="center" wrapText="1"/>
    </xf>
    <xf numFmtId="0" fontId="7" fillId="0" borderId="10" xfId="8" applyFont="1" applyBorder="1" applyAlignment="1">
      <alignment horizontal="center" vertical="top" wrapText="1"/>
    </xf>
    <xf numFmtId="49" fontId="7" fillId="0" borderId="9" xfId="8" applyNumberFormat="1" applyFont="1" applyBorder="1" applyAlignment="1">
      <alignment horizontal="center"/>
    </xf>
  </cellXfs>
  <cellStyles count="9">
    <cellStyle name="Excel Built-in Normal" xfId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Обычный 3" xfId="6"/>
    <cellStyle name="Обычный_Паспорт_Звіт 2012 остання сесія 2" xfId="7"/>
    <cellStyle name="Обычный_Шаблон паспорт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99"/>
  <sheetViews>
    <sheetView tabSelected="1" topLeftCell="A4" zoomScaleNormal="100" zoomScaleSheetLayoutView="100" workbookViewId="0">
      <selection activeCell="AH78" sqref="AH78"/>
    </sheetView>
  </sheetViews>
  <sheetFormatPr defaultRowHeight="11.25"/>
  <cols>
    <col min="1" max="1" width="5.33203125" customWidth="1"/>
    <col min="2" max="2" width="11" customWidth="1"/>
    <col min="3" max="4" width="10.83203125" customWidth="1"/>
    <col min="7" max="7" width="11.83203125" customWidth="1"/>
    <col min="8" max="8" width="12" customWidth="1"/>
    <col min="9" max="9" width="11.33203125" customWidth="1"/>
    <col min="10" max="10" width="9.83203125" customWidth="1"/>
    <col min="11" max="11" width="11" customWidth="1"/>
    <col min="13" max="13" width="8.83203125" customWidth="1"/>
    <col min="14" max="14" width="9.83203125" customWidth="1"/>
    <col min="15" max="15" width="8.5" customWidth="1"/>
    <col min="16" max="16" width="7.6640625" customWidth="1"/>
    <col min="18" max="18" width="10" customWidth="1"/>
    <col min="19" max="19" width="8.5" customWidth="1"/>
    <col min="20" max="20" width="7.6640625" customWidth="1"/>
    <col min="21" max="21" width="6.33203125" customWidth="1"/>
    <col min="22" max="22" width="5.6640625" customWidth="1"/>
    <col min="23" max="23" width="4.6640625" customWidth="1"/>
    <col min="24" max="24" width="9.5" customWidth="1"/>
    <col min="25" max="25" width="6.33203125" customWidth="1"/>
    <col min="26" max="26" width="6" customWidth="1"/>
    <col min="27" max="27" width="2" customWidth="1"/>
  </cols>
  <sheetData>
    <row r="1" spans="1:18" ht="12.75">
      <c r="K1" s="1" t="s">
        <v>22</v>
      </c>
    </row>
    <row r="2" spans="1:18" ht="12.75" customHeight="1">
      <c r="K2" s="1" t="s">
        <v>22</v>
      </c>
    </row>
    <row r="3" spans="1:18" ht="12.75" customHeight="1">
      <c r="K3" s="1" t="s">
        <v>23</v>
      </c>
    </row>
    <row r="4" spans="1:18" ht="12.75" customHeight="1">
      <c r="K4" s="1" t="s">
        <v>26</v>
      </c>
    </row>
    <row r="5" spans="1:18" ht="12.75" customHeight="1">
      <c r="K5" s="36" t="s">
        <v>40</v>
      </c>
    </row>
    <row r="6" spans="1:18" ht="12.75" customHeight="1">
      <c r="K6" s="36" t="s">
        <v>62</v>
      </c>
    </row>
    <row r="7" spans="1:18" ht="6" customHeight="1"/>
    <row r="8" spans="1:18" ht="15.75">
      <c r="K8" s="3" t="s">
        <v>32</v>
      </c>
      <c r="L8" s="3"/>
      <c r="M8" s="3"/>
      <c r="N8" s="3"/>
      <c r="O8" s="3"/>
      <c r="P8" s="3"/>
      <c r="Q8" s="3"/>
    </row>
    <row r="9" spans="1:18" ht="15.75">
      <c r="K9" s="4" t="s">
        <v>21</v>
      </c>
      <c r="L9" s="3"/>
      <c r="M9" s="3"/>
      <c r="N9" s="3"/>
      <c r="O9" s="3"/>
      <c r="P9" s="3"/>
      <c r="Q9" s="3"/>
    </row>
    <row r="10" spans="1:18" ht="34.5" customHeight="1">
      <c r="K10" s="76" t="s">
        <v>33</v>
      </c>
      <c r="L10" s="76"/>
      <c r="M10" s="76"/>
      <c r="N10" s="76"/>
      <c r="O10" s="76"/>
      <c r="P10" s="76"/>
      <c r="Q10" s="76"/>
    </row>
    <row r="11" spans="1:18" ht="15">
      <c r="K11" s="22" t="s">
        <v>3</v>
      </c>
      <c r="L11" s="6"/>
      <c r="M11" s="6"/>
      <c r="N11" s="6"/>
      <c r="O11" s="6"/>
      <c r="P11" s="6"/>
      <c r="Q11" s="6"/>
    </row>
    <row r="12" spans="1:18" ht="9.75" customHeight="1">
      <c r="K12" s="3"/>
      <c r="L12" s="3"/>
      <c r="M12" s="3"/>
      <c r="N12" s="3"/>
      <c r="O12" s="3"/>
      <c r="P12" s="3"/>
      <c r="Q12" s="3"/>
    </row>
    <row r="13" spans="1:18" ht="15.75" customHeight="1">
      <c r="K13" s="46"/>
      <c r="L13" s="58">
        <v>43854</v>
      </c>
      <c r="M13" s="58"/>
      <c r="N13" s="47"/>
      <c r="O13" s="47" t="s">
        <v>99</v>
      </c>
      <c r="P13" s="46"/>
      <c r="Q13" s="46"/>
    </row>
    <row r="14" spans="1:18" ht="7.5" customHeight="1"/>
    <row r="15" spans="1:18" ht="15.75">
      <c r="A15" s="77" t="s">
        <v>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</row>
    <row r="16" spans="1:18" ht="15.75">
      <c r="A16" s="77" t="s">
        <v>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25" ht="15.75">
      <c r="A17" s="77" t="s">
        <v>87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</row>
    <row r="18" spans="1:25" ht="5.25" customHeight="1"/>
    <row r="19" spans="1:25" ht="8.25" customHeight="1"/>
    <row r="20" spans="1:25" ht="18.75" customHeight="1">
      <c r="A20" s="25" t="s">
        <v>6</v>
      </c>
      <c r="B20" s="57">
        <v>1200000</v>
      </c>
      <c r="C20" s="57"/>
      <c r="D20" s="57"/>
      <c r="F20" s="57" t="s">
        <v>33</v>
      </c>
      <c r="G20" s="57"/>
      <c r="H20" s="57"/>
      <c r="I20" s="57"/>
      <c r="J20" s="57"/>
      <c r="K20" s="57"/>
      <c r="L20" s="57"/>
      <c r="M20" s="57"/>
      <c r="N20" s="57"/>
      <c r="X20" s="50" t="s">
        <v>92</v>
      </c>
      <c r="Y20" s="50"/>
    </row>
    <row r="21" spans="1:25" ht="44.25" customHeight="1">
      <c r="A21" s="23"/>
      <c r="B21" s="56" t="s">
        <v>88</v>
      </c>
      <c r="C21" s="56"/>
      <c r="D21" s="56"/>
      <c r="F21" s="129" t="s">
        <v>3</v>
      </c>
      <c r="G21" s="129"/>
      <c r="H21" s="129"/>
      <c r="I21" s="129"/>
      <c r="J21" s="129"/>
      <c r="K21" s="129"/>
      <c r="L21" s="129"/>
      <c r="M21" s="129"/>
      <c r="N21" s="129"/>
      <c r="X21" s="51" t="s">
        <v>93</v>
      </c>
      <c r="Y21" s="51"/>
    </row>
    <row r="22" spans="1:25">
      <c r="A22" s="23"/>
    </row>
    <row r="23" spans="1:25" ht="18.75" customHeight="1">
      <c r="A23" s="25" t="s">
        <v>7</v>
      </c>
      <c r="B23" s="57">
        <v>1210000</v>
      </c>
      <c r="C23" s="57"/>
      <c r="D23" s="57"/>
      <c r="F23" s="57" t="s">
        <v>33</v>
      </c>
      <c r="G23" s="57"/>
      <c r="H23" s="57"/>
      <c r="I23" s="57"/>
      <c r="J23" s="57"/>
      <c r="K23" s="57"/>
      <c r="L23" s="57"/>
      <c r="M23" s="57"/>
      <c r="N23" s="57"/>
      <c r="X23" s="50" t="s">
        <v>92</v>
      </c>
      <c r="Y23" s="50"/>
    </row>
    <row r="24" spans="1:25" ht="45" customHeight="1">
      <c r="A24" s="23"/>
      <c r="B24" s="56" t="s">
        <v>88</v>
      </c>
      <c r="C24" s="56"/>
      <c r="D24" s="56"/>
      <c r="F24" s="129" t="s">
        <v>97</v>
      </c>
      <c r="G24" s="129"/>
      <c r="H24" s="129"/>
      <c r="I24" s="129"/>
      <c r="J24" s="129"/>
      <c r="K24" s="129"/>
      <c r="L24" s="129"/>
      <c r="M24" s="129"/>
      <c r="N24" s="129"/>
      <c r="X24" s="51" t="s">
        <v>93</v>
      </c>
      <c r="Y24" s="51"/>
    </row>
    <row r="25" spans="1:25">
      <c r="A25" s="23"/>
    </row>
    <row r="26" spans="1:25" ht="19.5" customHeight="1">
      <c r="A26" s="25" t="s">
        <v>8</v>
      </c>
      <c r="B26" s="57">
        <v>1216015</v>
      </c>
      <c r="C26" s="57"/>
      <c r="D26" s="57"/>
      <c r="F26" s="90">
        <v>6015</v>
      </c>
      <c r="G26" s="90"/>
      <c r="H26" s="90"/>
      <c r="J26" s="132" t="s">
        <v>14</v>
      </c>
      <c r="K26" s="132"/>
      <c r="M26" s="130" t="s">
        <v>0</v>
      </c>
      <c r="N26" s="130"/>
      <c r="O26" s="130"/>
      <c r="P26" s="130"/>
      <c r="Q26" s="130"/>
      <c r="R26" s="130"/>
      <c r="S26" s="130"/>
      <c r="T26" s="130"/>
      <c r="U26" s="130"/>
      <c r="V26" s="130"/>
      <c r="X26" s="50" t="s">
        <v>98</v>
      </c>
      <c r="Y26" s="50"/>
    </row>
    <row r="27" spans="1:25" ht="71.25" customHeight="1">
      <c r="B27" s="56" t="s">
        <v>88</v>
      </c>
      <c r="C27" s="56"/>
      <c r="D27" s="56"/>
      <c r="F27" s="56" t="s">
        <v>89</v>
      </c>
      <c r="G27" s="56"/>
      <c r="H27" s="56"/>
      <c r="J27" s="56" t="s">
        <v>90</v>
      </c>
      <c r="K27" s="56"/>
      <c r="M27" s="131" t="s">
        <v>91</v>
      </c>
      <c r="N27" s="131"/>
      <c r="O27" s="131"/>
      <c r="P27" s="131"/>
      <c r="Q27" s="131"/>
      <c r="R27" s="131"/>
      <c r="S27" s="131"/>
      <c r="T27" s="131"/>
      <c r="U27" s="131"/>
      <c r="V27" s="131"/>
      <c r="X27" s="51" t="s">
        <v>94</v>
      </c>
      <c r="Y27" s="51"/>
    </row>
    <row r="29" spans="1:25" ht="7.5" customHeight="1"/>
    <row r="30" spans="1:25" ht="30.75" customHeight="1">
      <c r="A30" s="8" t="s">
        <v>9</v>
      </c>
      <c r="B30" s="93" t="s">
        <v>27</v>
      </c>
      <c r="C30" s="93"/>
      <c r="D30" s="93"/>
      <c r="E30" s="93"/>
      <c r="F30" s="94">
        <f>F31+F32</f>
        <v>5000000</v>
      </c>
      <c r="G30" s="94"/>
      <c r="H30" s="7" t="s">
        <v>41</v>
      </c>
      <c r="I30" s="9"/>
      <c r="J30" s="5"/>
    </row>
    <row r="31" spans="1:25" ht="19.5" customHeight="1">
      <c r="A31" s="8"/>
      <c r="B31" s="3" t="s">
        <v>63</v>
      </c>
      <c r="C31" s="3"/>
      <c r="D31" s="2"/>
      <c r="E31" s="2"/>
      <c r="F31" s="95">
        <f>O56</f>
        <v>0</v>
      </c>
      <c r="G31" s="95"/>
      <c r="H31" s="7" t="s">
        <v>42</v>
      </c>
      <c r="I31" s="10"/>
      <c r="J31" s="5"/>
    </row>
    <row r="32" spans="1:25" ht="17.25" customHeight="1">
      <c r="A32" s="8"/>
      <c r="B32" s="3" t="s">
        <v>64</v>
      </c>
      <c r="C32" s="3"/>
      <c r="D32" s="2"/>
      <c r="E32" s="2"/>
      <c r="F32" s="95">
        <f>Q57</f>
        <v>5000000</v>
      </c>
      <c r="G32" s="95"/>
      <c r="H32" s="7" t="s">
        <v>43</v>
      </c>
      <c r="I32" s="9"/>
      <c r="J32" s="5"/>
    </row>
    <row r="33" spans="1:28" ht="14.25" customHeight="1"/>
    <row r="34" spans="1:28" ht="18.75" customHeight="1">
      <c r="A34" s="11" t="s">
        <v>10</v>
      </c>
      <c r="B34" s="84" t="s">
        <v>65</v>
      </c>
      <c r="C34" s="84"/>
      <c r="D34" s="84"/>
      <c r="E34" s="84"/>
      <c r="F34" s="84"/>
      <c r="G34" s="84"/>
      <c r="H34" s="84"/>
      <c r="I34" s="84"/>
      <c r="J34" s="32"/>
      <c r="K34" s="32"/>
      <c r="L34" s="32"/>
      <c r="M34" s="32"/>
      <c r="N34" s="32"/>
      <c r="O34" s="32"/>
      <c r="P34" s="32"/>
    </row>
    <row r="35" spans="1:28" ht="75.75" customHeight="1">
      <c r="A35" s="27"/>
      <c r="B35" s="52" t="s">
        <v>95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7"/>
    </row>
    <row r="36" spans="1:28" ht="12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17.100000000000001" customHeight="1">
      <c r="A37" s="8" t="s">
        <v>11</v>
      </c>
      <c r="B37" s="98" t="s">
        <v>68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7.5" customHeight="1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7.100000000000001" customHeight="1">
      <c r="A39" s="27"/>
      <c r="B39" s="17" t="s">
        <v>16</v>
      </c>
      <c r="C39" s="81" t="s">
        <v>67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82"/>
      <c r="U39" s="27"/>
      <c r="V39" s="27"/>
      <c r="W39" s="27"/>
      <c r="X39" s="27"/>
      <c r="Y39" s="27"/>
      <c r="Z39" s="27"/>
      <c r="AA39" s="27"/>
      <c r="AB39" s="27"/>
    </row>
    <row r="40" spans="1:28" ht="18" customHeight="1">
      <c r="A40" s="27"/>
      <c r="B40" s="17">
        <v>1</v>
      </c>
      <c r="C40" s="78" t="s">
        <v>70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  <c r="U40" s="27"/>
      <c r="V40" s="27"/>
      <c r="W40" s="27"/>
      <c r="X40" s="27"/>
      <c r="Y40" s="27"/>
      <c r="Z40" s="27"/>
      <c r="AA40" s="27"/>
      <c r="AB40" s="27"/>
    </row>
    <row r="41" spans="1:28" ht="10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ht="15.95" customHeight="1">
      <c r="A42" s="8" t="s">
        <v>12</v>
      </c>
      <c r="B42" s="12" t="s">
        <v>66</v>
      </c>
      <c r="C42" s="12"/>
      <c r="D42" s="12"/>
      <c r="E42" s="15" t="s">
        <v>39</v>
      </c>
      <c r="F42" s="15"/>
      <c r="G42" s="15"/>
      <c r="H42" s="15"/>
      <c r="I42" s="15"/>
      <c r="J42" s="15"/>
      <c r="K42" s="15"/>
      <c r="L42" s="15"/>
      <c r="M42" s="15"/>
      <c r="N42" s="19"/>
      <c r="O42" s="19"/>
      <c r="P42" s="19"/>
      <c r="Q42" s="19"/>
    </row>
    <row r="43" spans="1:28" ht="15.95" customHeight="1">
      <c r="E43" s="24" t="s">
        <v>37</v>
      </c>
      <c r="F43" s="24"/>
      <c r="G43" s="24"/>
      <c r="H43" s="24"/>
      <c r="I43" s="24"/>
      <c r="J43" s="24"/>
      <c r="K43" s="24"/>
      <c r="L43" s="24"/>
      <c r="M43" s="14"/>
      <c r="N43" s="24"/>
      <c r="O43" s="24"/>
    </row>
    <row r="44" spans="1:28" ht="15.95" customHeight="1">
      <c r="E44" s="24" t="s">
        <v>38</v>
      </c>
    </row>
    <row r="45" spans="1:28" ht="7.5" customHeight="1">
      <c r="E45" s="24"/>
    </row>
    <row r="46" spans="1:28" ht="15.75">
      <c r="A46" s="13" t="s">
        <v>73</v>
      </c>
      <c r="B46" s="14" t="s">
        <v>69</v>
      </c>
      <c r="C46" s="2"/>
      <c r="D46" s="14"/>
      <c r="E46" s="14"/>
      <c r="F46" s="14"/>
      <c r="G46" s="14"/>
      <c r="H46" s="14"/>
      <c r="I46" s="14"/>
      <c r="J46" s="14"/>
      <c r="K46" s="14"/>
      <c r="L46" s="14"/>
    </row>
    <row r="47" spans="1:28" ht="8.25" customHeight="1"/>
    <row r="48" spans="1:28" ht="19.5" customHeight="1">
      <c r="A48" s="21"/>
      <c r="B48" s="17" t="s">
        <v>16</v>
      </c>
      <c r="C48" s="81" t="s">
        <v>44</v>
      </c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82"/>
    </row>
    <row r="49" spans="1:21" ht="18.75" customHeight="1">
      <c r="A49" s="21"/>
      <c r="B49" s="17">
        <v>1</v>
      </c>
      <c r="C49" s="78" t="s">
        <v>34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80"/>
    </row>
    <row r="50" spans="1:21" ht="5.25" customHeight="1"/>
    <row r="51" spans="1:21" ht="15.75" customHeight="1">
      <c r="A51" s="8" t="s">
        <v>74</v>
      </c>
      <c r="B51" s="14" t="s">
        <v>46</v>
      </c>
    </row>
    <row r="52" spans="1:21" ht="8.25" customHeight="1"/>
    <row r="53" spans="1:21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T53" s="20" t="s">
        <v>71</v>
      </c>
    </row>
    <row r="54" spans="1:21" ht="35.25" customHeight="1">
      <c r="B54" s="17" t="s">
        <v>16</v>
      </c>
      <c r="C54" s="81" t="s">
        <v>46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82"/>
      <c r="O54" s="81" t="s">
        <v>28</v>
      </c>
      <c r="P54" s="82"/>
      <c r="Q54" s="62" t="s">
        <v>29</v>
      </c>
      <c r="R54" s="63"/>
      <c r="S54" s="62" t="s">
        <v>15</v>
      </c>
      <c r="T54" s="69"/>
      <c r="U54" s="63"/>
    </row>
    <row r="55" spans="1:21" ht="19.5" customHeight="1">
      <c r="B55" s="17">
        <v>1</v>
      </c>
      <c r="C55" s="81">
        <v>2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82"/>
      <c r="O55" s="99">
        <v>3</v>
      </c>
      <c r="P55" s="99"/>
      <c r="Q55" s="62">
        <v>4</v>
      </c>
      <c r="R55" s="63"/>
      <c r="S55" s="75">
        <v>5</v>
      </c>
      <c r="T55" s="75"/>
      <c r="U55" s="75"/>
    </row>
    <row r="56" spans="1:21" ht="21.75" customHeight="1">
      <c r="B56" s="16">
        <v>1</v>
      </c>
      <c r="C56" s="78" t="s">
        <v>45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80"/>
      <c r="O56" s="83"/>
      <c r="P56" s="83"/>
      <c r="Q56" s="83">
        <f>5000000</f>
        <v>5000000</v>
      </c>
      <c r="R56" s="83"/>
      <c r="S56" s="83">
        <f>Q56</f>
        <v>5000000</v>
      </c>
      <c r="T56" s="83"/>
      <c r="U56" s="83"/>
    </row>
    <row r="57" spans="1:21" ht="21.75" customHeight="1">
      <c r="B57" s="16"/>
      <c r="C57" s="113" t="s">
        <v>15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86">
        <f>O56</f>
        <v>0</v>
      </c>
      <c r="P57" s="86"/>
      <c r="Q57" s="86">
        <f>Q56</f>
        <v>5000000</v>
      </c>
      <c r="R57" s="86"/>
      <c r="S57" s="86">
        <f>S56</f>
        <v>5000000</v>
      </c>
      <c r="T57" s="86"/>
      <c r="U57" s="86"/>
    </row>
    <row r="58" spans="1:21" ht="6" customHeight="1"/>
    <row r="59" spans="1:21" ht="15.75">
      <c r="A59" s="8" t="s">
        <v>24</v>
      </c>
      <c r="B59" s="14" t="s">
        <v>72</v>
      </c>
    </row>
    <row r="60" spans="1:21" ht="15">
      <c r="T60" s="20" t="s">
        <v>71</v>
      </c>
    </row>
    <row r="61" spans="1:21" ht="34.5" customHeight="1">
      <c r="B61" s="17" t="s">
        <v>16</v>
      </c>
      <c r="C61" s="112" t="s">
        <v>47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99" t="s">
        <v>28</v>
      </c>
      <c r="P61" s="99"/>
      <c r="Q61" s="75" t="s">
        <v>29</v>
      </c>
      <c r="R61" s="75"/>
      <c r="S61" s="75" t="s">
        <v>15</v>
      </c>
      <c r="T61" s="75"/>
      <c r="U61" s="75"/>
    </row>
    <row r="62" spans="1:21" ht="17.25" customHeight="1">
      <c r="B62" s="17">
        <v>1</v>
      </c>
      <c r="C62" s="112">
        <v>2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99">
        <v>3</v>
      </c>
      <c r="P62" s="99"/>
      <c r="Q62" s="75">
        <v>4</v>
      </c>
      <c r="R62" s="75"/>
      <c r="S62" s="75">
        <v>5</v>
      </c>
      <c r="T62" s="75"/>
      <c r="U62" s="75"/>
    </row>
    <row r="63" spans="1:21" ht="45" customHeight="1">
      <c r="B63" s="16">
        <v>1</v>
      </c>
      <c r="C63" s="126" t="s">
        <v>1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85">
        <v>0</v>
      </c>
      <c r="P63" s="85"/>
      <c r="Q63" s="85">
        <f>Q56</f>
        <v>5000000</v>
      </c>
      <c r="R63" s="85"/>
      <c r="S63" s="85">
        <f>O63+Q63</f>
        <v>5000000</v>
      </c>
      <c r="T63" s="85"/>
      <c r="U63" s="85"/>
    </row>
    <row r="64" spans="1:21" ht="18" customHeight="1">
      <c r="B64" s="16"/>
      <c r="C64" s="127" t="s">
        <v>15</v>
      </c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8">
        <f>O63</f>
        <v>0</v>
      </c>
      <c r="P64" s="128"/>
      <c r="Q64" s="128">
        <f>Q63</f>
        <v>5000000</v>
      </c>
      <c r="R64" s="128"/>
      <c r="S64" s="128">
        <f>O64+Q64</f>
        <v>5000000</v>
      </c>
      <c r="T64" s="128"/>
      <c r="U64" s="128"/>
    </row>
    <row r="65" spans="1:37" ht="27.75" customHeight="1">
      <c r="A65" s="8" t="s">
        <v>75</v>
      </c>
      <c r="B65" s="14" t="s">
        <v>76</v>
      </c>
      <c r="C65" s="2"/>
    </row>
    <row r="66" spans="1:37" ht="7.5" customHeight="1"/>
    <row r="67" spans="1:37" ht="13.5" customHeight="1">
      <c r="T67" s="29"/>
      <c r="U67" s="29"/>
    </row>
    <row r="68" spans="1:37" ht="37.5" customHeight="1">
      <c r="B68" s="17" t="s">
        <v>16</v>
      </c>
      <c r="C68" s="62" t="s">
        <v>48</v>
      </c>
      <c r="D68" s="69"/>
      <c r="E68" s="69"/>
      <c r="F68" s="69"/>
      <c r="G68" s="69"/>
      <c r="H68" s="69"/>
      <c r="I68" s="69"/>
      <c r="J68" s="69"/>
      <c r="K68" s="63"/>
      <c r="L68" s="62" t="s">
        <v>25</v>
      </c>
      <c r="M68" s="63"/>
      <c r="N68" s="62" t="s">
        <v>17</v>
      </c>
      <c r="O68" s="69"/>
      <c r="P68" s="69"/>
      <c r="Q68" s="63"/>
      <c r="R68" s="62" t="s">
        <v>28</v>
      </c>
      <c r="S68" s="63"/>
      <c r="T68" s="75" t="s">
        <v>29</v>
      </c>
      <c r="U68" s="75"/>
      <c r="V68" s="75"/>
      <c r="W68" s="103" t="s">
        <v>15</v>
      </c>
      <c r="X68" s="104"/>
      <c r="Y68" s="105"/>
    </row>
    <row r="69" spans="1:37" ht="15.75" customHeight="1">
      <c r="B69" s="17">
        <v>1</v>
      </c>
      <c r="C69" s="62">
        <v>2</v>
      </c>
      <c r="D69" s="69"/>
      <c r="E69" s="69"/>
      <c r="F69" s="69"/>
      <c r="G69" s="69"/>
      <c r="H69" s="69"/>
      <c r="I69" s="69"/>
      <c r="J69" s="69"/>
      <c r="K69" s="63"/>
      <c r="L69" s="62">
        <v>3</v>
      </c>
      <c r="M69" s="63"/>
      <c r="N69" s="62">
        <v>4</v>
      </c>
      <c r="O69" s="69"/>
      <c r="P69" s="69"/>
      <c r="Q69" s="63"/>
      <c r="R69" s="62">
        <v>5</v>
      </c>
      <c r="S69" s="63"/>
      <c r="T69" s="75">
        <v>6</v>
      </c>
      <c r="U69" s="75"/>
      <c r="V69" s="75"/>
      <c r="W69" s="106">
        <v>7</v>
      </c>
      <c r="X69" s="107"/>
      <c r="Y69" s="108"/>
    </row>
    <row r="70" spans="1:37" ht="20.25" customHeight="1">
      <c r="B70" s="17"/>
      <c r="C70" s="53" t="s">
        <v>34</v>
      </c>
      <c r="D70" s="54"/>
      <c r="E70" s="54"/>
      <c r="F70" s="54"/>
      <c r="G70" s="54"/>
      <c r="H70" s="54"/>
      <c r="I70" s="54"/>
      <c r="J70" s="54"/>
      <c r="K70" s="55"/>
      <c r="L70" s="37"/>
      <c r="M70" s="38"/>
      <c r="N70" s="37"/>
      <c r="O70" s="42"/>
      <c r="P70" s="42"/>
      <c r="Q70" s="38"/>
      <c r="R70" s="37"/>
      <c r="S70" s="38"/>
      <c r="T70" s="62"/>
      <c r="U70" s="69"/>
      <c r="V70" s="63"/>
      <c r="W70" s="39"/>
      <c r="X70" s="40"/>
      <c r="Y70" s="41"/>
    </row>
    <row r="71" spans="1:37" ht="20.100000000000001" customHeight="1">
      <c r="B71" s="18"/>
      <c r="C71" s="100" t="s">
        <v>49</v>
      </c>
      <c r="D71" s="101"/>
      <c r="E71" s="101"/>
      <c r="F71" s="101"/>
      <c r="G71" s="101"/>
      <c r="H71" s="101"/>
      <c r="I71" s="101"/>
      <c r="J71" s="101"/>
      <c r="K71" s="102"/>
      <c r="L71" s="62"/>
      <c r="M71" s="63"/>
      <c r="N71" s="62"/>
      <c r="O71" s="69"/>
      <c r="P71" s="69"/>
      <c r="Q71" s="63"/>
      <c r="R71" s="62"/>
      <c r="S71" s="63"/>
      <c r="T71" s="75"/>
      <c r="U71" s="75"/>
      <c r="V71" s="75"/>
      <c r="W71" s="109"/>
      <c r="X71" s="109"/>
      <c r="Y71" s="109"/>
    </row>
    <row r="72" spans="1:37" ht="36.75" customHeight="1">
      <c r="B72" s="18"/>
      <c r="C72" s="53" t="s">
        <v>85</v>
      </c>
      <c r="D72" s="54"/>
      <c r="E72" s="54"/>
      <c r="F72" s="54"/>
      <c r="G72" s="54"/>
      <c r="H72" s="54"/>
      <c r="I72" s="54"/>
      <c r="J72" s="54"/>
      <c r="K72" s="55"/>
      <c r="L72" s="62" t="s">
        <v>54</v>
      </c>
      <c r="M72" s="63"/>
      <c r="N72" s="87" t="s">
        <v>86</v>
      </c>
      <c r="O72" s="88"/>
      <c r="P72" s="88"/>
      <c r="Q72" s="89"/>
      <c r="R72" s="110"/>
      <c r="S72" s="111"/>
      <c r="T72" s="96">
        <f>Q56</f>
        <v>5000000</v>
      </c>
      <c r="U72" s="96"/>
      <c r="V72" s="96"/>
      <c r="W72" s="85">
        <f>T72</f>
        <v>5000000</v>
      </c>
      <c r="X72" s="85"/>
      <c r="Y72" s="85"/>
    </row>
    <row r="73" spans="1:37" ht="52.5" customHeight="1">
      <c r="B73" s="18"/>
      <c r="C73" s="53" t="s">
        <v>61</v>
      </c>
      <c r="D73" s="54"/>
      <c r="E73" s="54"/>
      <c r="F73" s="54"/>
      <c r="G73" s="54"/>
      <c r="H73" s="54"/>
      <c r="I73" s="54"/>
      <c r="J73" s="54"/>
      <c r="K73" s="55"/>
      <c r="L73" s="62" t="s">
        <v>30</v>
      </c>
      <c r="M73" s="63"/>
      <c r="N73" s="70" t="s">
        <v>55</v>
      </c>
      <c r="O73" s="71"/>
      <c r="P73" s="71"/>
      <c r="Q73" s="72"/>
      <c r="R73" s="73"/>
      <c r="S73" s="74"/>
      <c r="T73" s="75">
        <f>T74+T75</f>
        <v>374</v>
      </c>
      <c r="U73" s="75"/>
      <c r="V73" s="75"/>
      <c r="W73" s="112">
        <f>T73</f>
        <v>374</v>
      </c>
      <c r="X73" s="112"/>
      <c r="Y73" s="112"/>
      <c r="Z73" s="35"/>
      <c r="AA73" s="35"/>
    </row>
    <row r="74" spans="1:37" ht="48.75" customHeight="1">
      <c r="B74" s="18"/>
      <c r="C74" s="53" t="s">
        <v>56</v>
      </c>
      <c r="D74" s="54"/>
      <c r="E74" s="54"/>
      <c r="F74" s="54"/>
      <c r="G74" s="54"/>
      <c r="H74" s="54"/>
      <c r="I74" s="54"/>
      <c r="J74" s="54"/>
      <c r="K74" s="55"/>
      <c r="L74" s="62" t="s">
        <v>30</v>
      </c>
      <c r="M74" s="63"/>
      <c r="N74" s="70" t="s">
        <v>55</v>
      </c>
      <c r="O74" s="71"/>
      <c r="P74" s="71"/>
      <c r="Q74" s="72"/>
      <c r="R74" s="73"/>
      <c r="S74" s="74"/>
      <c r="T74" s="62">
        <v>311</v>
      </c>
      <c r="U74" s="69"/>
      <c r="V74" s="63"/>
      <c r="W74" s="112">
        <f>T74</f>
        <v>311</v>
      </c>
      <c r="X74" s="112"/>
      <c r="Y74" s="112"/>
      <c r="Z74" s="35"/>
      <c r="AA74" s="35"/>
    </row>
    <row r="75" spans="1:37" ht="63" customHeight="1">
      <c r="B75" s="18"/>
      <c r="C75" s="53" t="s">
        <v>82</v>
      </c>
      <c r="D75" s="54"/>
      <c r="E75" s="54"/>
      <c r="F75" s="54"/>
      <c r="G75" s="54"/>
      <c r="H75" s="54"/>
      <c r="I75" s="54"/>
      <c r="J75" s="54"/>
      <c r="K75" s="55"/>
      <c r="L75" s="62" t="s">
        <v>30</v>
      </c>
      <c r="M75" s="63"/>
      <c r="N75" s="70" t="s">
        <v>55</v>
      </c>
      <c r="O75" s="71"/>
      <c r="P75" s="71"/>
      <c r="Q75" s="72"/>
      <c r="R75" s="73"/>
      <c r="S75" s="74"/>
      <c r="T75" s="62">
        <v>63</v>
      </c>
      <c r="U75" s="69"/>
      <c r="V75" s="63"/>
      <c r="W75" s="112">
        <f>T75</f>
        <v>63</v>
      </c>
      <c r="X75" s="112"/>
      <c r="Y75" s="112"/>
      <c r="Z75" s="35"/>
      <c r="AA75" s="35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1:37" ht="20.100000000000001" customHeight="1">
      <c r="B76" s="18"/>
      <c r="C76" s="100" t="s">
        <v>50</v>
      </c>
      <c r="D76" s="101"/>
      <c r="E76" s="101"/>
      <c r="F76" s="101"/>
      <c r="G76" s="101"/>
      <c r="H76" s="101"/>
      <c r="I76" s="101"/>
      <c r="J76" s="101"/>
      <c r="K76" s="102"/>
      <c r="L76" s="62"/>
      <c r="M76" s="63"/>
      <c r="N76" s="70"/>
      <c r="O76" s="71"/>
      <c r="P76" s="71"/>
      <c r="Q76" s="72"/>
      <c r="R76" s="117"/>
      <c r="S76" s="118"/>
      <c r="T76" s="75"/>
      <c r="U76" s="75"/>
      <c r="V76" s="75"/>
      <c r="W76" s="112"/>
      <c r="X76" s="112"/>
      <c r="Y76" s="112"/>
      <c r="Z76" s="35"/>
      <c r="AA76" s="35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1:37" ht="24.75" customHeight="1">
      <c r="B77" s="18"/>
      <c r="C77" s="123" t="s">
        <v>60</v>
      </c>
      <c r="D77" s="124"/>
      <c r="E77" s="124"/>
      <c r="F77" s="124"/>
      <c r="G77" s="124"/>
      <c r="H77" s="124"/>
      <c r="I77" s="124"/>
      <c r="J77" s="124"/>
      <c r="K77" s="125"/>
      <c r="L77" s="62" t="s">
        <v>30</v>
      </c>
      <c r="M77" s="63"/>
      <c r="N77" s="70" t="s">
        <v>96</v>
      </c>
      <c r="O77" s="71"/>
      <c r="P77" s="71"/>
      <c r="Q77" s="72"/>
      <c r="R77" s="73"/>
      <c r="S77" s="74"/>
      <c r="T77" s="75">
        <f>SUM(T78:V79)</f>
        <v>323</v>
      </c>
      <c r="U77" s="75"/>
      <c r="V77" s="75"/>
      <c r="W77" s="112">
        <f>T77</f>
        <v>323</v>
      </c>
      <c r="X77" s="112"/>
      <c r="Y77" s="112"/>
      <c r="AC77" s="19"/>
      <c r="AD77" s="68"/>
      <c r="AE77" s="68"/>
      <c r="AF77" s="68"/>
      <c r="AG77" s="19"/>
      <c r="AH77" s="19"/>
      <c r="AI77" s="19"/>
      <c r="AJ77" s="19"/>
      <c r="AK77" s="19"/>
    </row>
    <row r="78" spans="1:37" ht="24.75" customHeight="1">
      <c r="B78" s="18"/>
      <c r="C78" s="53" t="s">
        <v>57</v>
      </c>
      <c r="D78" s="54"/>
      <c r="E78" s="54"/>
      <c r="F78" s="54"/>
      <c r="G78" s="54"/>
      <c r="H78" s="54"/>
      <c r="I78" s="54"/>
      <c r="J78" s="54"/>
      <c r="K78" s="55"/>
      <c r="L78" s="62" t="s">
        <v>30</v>
      </c>
      <c r="M78" s="63"/>
      <c r="N78" s="70" t="s">
        <v>96</v>
      </c>
      <c r="O78" s="71"/>
      <c r="P78" s="71"/>
      <c r="Q78" s="72"/>
      <c r="R78" s="73"/>
      <c r="S78" s="74"/>
      <c r="T78" s="62">
        <v>311</v>
      </c>
      <c r="U78" s="69"/>
      <c r="V78" s="63"/>
      <c r="W78" s="112">
        <f>T78</f>
        <v>311</v>
      </c>
      <c r="X78" s="112"/>
      <c r="Y78" s="112"/>
      <c r="AC78" s="19"/>
      <c r="AD78" s="68"/>
      <c r="AE78" s="68"/>
      <c r="AF78" s="68"/>
      <c r="AG78" s="19"/>
      <c r="AH78" s="19"/>
      <c r="AI78" s="19"/>
      <c r="AJ78" s="19"/>
      <c r="AK78" s="19"/>
    </row>
    <row r="79" spans="1:37" ht="52.5" customHeight="1">
      <c r="B79" s="18"/>
      <c r="C79" s="53" t="s">
        <v>81</v>
      </c>
      <c r="D79" s="54"/>
      <c r="E79" s="54"/>
      <c r="F79" s="54"/>
      <c r="G79" s="54"/>
      <c r="H79" s="54"/>
      <c r="I79" s="54"/>
      <c r="J79" s="54"/>
      <c r="K79" s="55"/>
      <c r="L79" s="62" t="s">
        <v>30</v>
      </c>
      <c r="M79" s="63"/>
      <c r="N79" s="70" t="s">
        <v>96</v>
      </c>
      <c r="O79" s="71"/>
      <c r="P79" s="71"/>
      <c r="Q79" s="72"/>
      <c r="R79" s="73"/>
      <c r="S79" s="74"/>
      <c r="T79" s="62">
        <v>12</v>
      </c>
      <c r="U79" s="69"/>
      <c r="V79" s="63"/>
      <c r="W79" s="112">
        <f>T79</f>
        <v>12</v>
      </c>
      <c r="X79" s="112"/>
      <c r="Y79" s="112"/>
      <c r="AC79" s="19"/>
      <c r="AD79" s="68"/>
      <c r="AE79" s="68"/>
      <c r="AF79" s="68"/>
      <c r="AG79" s="19"/>
      <c r="AH79" s="19"/>
      <c r="AI79" s="19"/>
      <c r="AJ79" s="19"/>
      <c r="AK79" s="19"/>
    </row>
    <row r="80" spans="1:37" ht="20.100000000000001" customHeight="1">
      <c r="B80" s="18"/>
      <c r="C80" s="100" t="s">
        <v>51</v>
      </c>
      <c r="D80" s="101"/>
      <c r="E80" s="101"/>
      <c r="F80" s="101"/>
      <c r="G80" s="101"/>
      <c r="H80" s="101"/>
      <c r="I80" s="101"/>
      <c r="J80" s="101"/>
      <c r="K80" s="102"/>
      <c r="L80" s="62"/>
      <c r="M80" s="63"/>
      <c r="N80" s="87"/>
      <c r="O80" s="88"/>
      <c r="P80" s="88"/>
      <c r="Q80" s="89"/>
      <c r="R80" s="62"/>
      <c r="S80" s="63"/>
      <c r="T80" s="75"/>
      <c r="U80" s="75"/>
      <c r="V80" s="75"/>
      <c r="W80" s="112"/>
      <c r="X80" s="112"/>
      <c r="Y80" s="112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1:37" ht="20.100000000000001" customHeight="1">
      <c r="B81" s="18"/>
      <c r="C81" s="59" t="s">
        <v>58</v>
      </c>
      <c r="D81" s="60"/>
      <c r="E81" s="60"/>
      <c r="F81" s="60"/>
      <c r="G81" s="60"/>
      <c r="H81" s="60"/>
      <c r="I81" s="60"/>
      <c r="J81" s="60"/>
      <c r="K81" s="61"/>
      <c r="L81" s="62" t="s">
        <v>54</v>
      </c>
      <c r="M81" s="63"/>
      <c r="N81" s="87" t="s">
        <v>2</v>
      </c>
      <c r="O81" s="88"/>
      <c r="P81" s="88"/>
      <c r="Q81" s="89"/>
      <c r="R81" s="110"/>
      <c r="S81" s="111"/>
      <c r="T81" s="116">
        <v>5300</v>
      </c>
      <c r="U81" s="116"/>
      <c r="V81" s="116"/>
      <c r="W81" s="119">
        <f>T81</f>
        <v>5300</v>
      </c>
      <c r="X81" s="119"/>
      <c r="Y81" s="119"/>
      <c r="AB81" s="43"/>
      <c r="AC81" s="19"/>
      <c r="AD81" s="67"/>
      <c r="AE81" s="67"/>
      <c r="AF81" s="67"/>
      <c r="AG81" s="19"/>
      <c r="AH81" s="49"/>
      <c r="AI81" s="19"/>
      <c r="AJ81" s="19"/>
      <c r="AK81" s="19"/>
    </row>
    <row r="82" spans="1:37" ht="20.100000000000001" customHeight="1">
      <c r="B82" s="18"/>
      <c r="C82" s="59" t="s">
        <v>59</v>
      </c>
      <c r="D82" s="60"/>
      <c r="E82" s="60"/>
      <c r="F82" s="60"/>
      <c r="G82" s="60"/>
      <c r="H82" s="60"/>
      <c r="I82" s="60"/>
      <c r="J82" s="60"/>
      <c r="K82" s="61"/>
      <c r="L82" s="62" t="s">
        <v>54</v>
      </c>
      <c r="M82" s="63"/>
      <c r="N82" s="87" t="s">
        <v>2</v>
      </c>
      <c r="O82" s="88"/>
      <c r="P82" s="88"/>
      <c r="Q82" s="89"/>
      <c r="R82" s="110"/>
      <c r="S82" s="111"/>
      <c r="T82" s="120">
        <v>279308.33299999998</v>
      </c>
      <c r="U82" s="121"/>
      <c r="V82" s="122"/>
      <c r="W82" s="119">
        <f>T82</f>
        <v>279308.33299999998</v>
      </c>
      <c r="X82" s="119"/>
      <c r="Y82" s="119"/>
      <c r="AB82" s="43"/>
      <c r="AC82" s="19"/>
      <c r="AD82" s="67"/>
      <c r="AE82" s="67"/>
      <c r="AF82" s="67"/>
      <c r="AG82" s="19"/>
      <c r="AH82" s="49"/>
      <c r="AI82" s="19"/>
      <c r="AJ82" s="19"/>
      <c r="AK82" s="19"/>
    </row>
    <row r="83" spans="1:37" ht="20.100000000000001" customHeight="1">
      <c r="B83" s="18"/>
      <c r="C83" s="100" t="s">
        <v>52</v>
      </c>
      <c r="D83" s="101"/>
      <c r="E83" s="101"/>
      <c r="F83" s="101"/>
      <c r="G83" s="101"/>
      <c r="H83" s="101"/>
      <c r="I83" s="101"/>
      <c r="J83" s="101"/>
      <c r="K83" s="102"/>
      <c r="L83" s="62"/>
      <c r="M83" s="63"/>
      <c r="N83" s="87"/>
      <c r="O83" s="88"/>
      <c r="P83" s="88"/>
      <c r="Q83" s="89"/>
      <c r="R83" s="62"/>
      <c r="S83" s="63"/>
      <c r="T83" s="75"/>
      <c r="U83" s="75"/>
      <c r="V83" s="75"/>
      <c r="W83" s="112"/>
      <c r="X83" s="112"/>
      <c r="Y83" s="112"/>
      <c r="AC83" s="19"/>
      <c r="AD83" s="19"/>
      <c r="AE83" s="19"/>
      <c r="AF83" s="19"/>
      <c r="AG83" s="19"/>
      <c r="AH83" s="19"/>
      <c r="AI83" s="19"/>
      <c r="AJ83" s="19"/>
      <c r="AK83" s="19"/>
    </row>
    <row r="84" spans="1:37" ht="41.25" customHeight="1">
      <c r="B84" s="18"/>
      <c r="C84" s="53" t="s">
        <v>53</v>
      </c>
      <c r="D84" s="54"/>
      <c r="E84" s="54"/>
      <c r="F84" s="54"/>
      <c r="G84" s="54"/>
      <c r="H84" s="54"/>
      <c r="I84" s="54"/>
      <c r="J84" s="54"/>
      <c r="K84" s="55"/>
      <c r="L84" s="62" t="s">
        <v>19</v>
      </c>
      <c r="M84" s="63"/>
      <c r="N84" s="87" t="s">
        <v>2</v>
      </c>
      <c r="O84" s="88"/>
      <c r="P84" s="88"/>
      <c r="Q84" s="89"/>
      <c r="R84" s="91"/>
      <c r="S84" s="92"/>
      <c r="T84" s="116">
        <f>T77/T73*100</f>
        <v>86.36363636363636</v>
      </c>
      <c r="U84" s="116"/>
      <c r="V84" s="116"/>
      <c r="W84" s="119">
        <f>T84</f>
        <v>86.36363636363636</v>
      </c>
      <c r="X84" s="119"/>
      <c r="Y84" s="119"/>
      <c r="AC84" s="19"/>
      <c r="AD84" s="19"/>
      <c r="AE84" s="19"/>
      <c r="AF84" s="19"/>
      <c r="AG84" s="19"/>
      <c r="AH84" s="19"/>
      <c r="AI84" s="19"/>
      <c r="AJ84" s="19"/>
      <c r="AK84" s="19"/>
    </row>
    <row r="85" spans="1:37" ht="7.5" customHeight="1">
      <c r="B85" s="33"/>
      <c r="C85" s="21"/>
      <c r="D85" s="21"/>
      <c r="E85" s="31"/>
      <c r="F85" s="31"/>
      <c r="G85" s="31"/>
      <c r="H85" s="31"/>
      <c r="I85" s="31"/>
      <c r="J85" s="31"/>
      <c r="K85" s="31"/>
      <c r="L85" s="28"/>
      <c r="M85" s="28"/>
      <c r="N85" s="28"/>
      <c r="O85" s="28"/>
      <c r="P85" s="28"/>
      <c r="Q85" s="28"/>
      <c r="R85" s="34"/>
      <c r="S85" s="34"/>
      <c r="T85" s="29" t="s">
        <v>80</v>
      </c>
      <c r="U85" s="29"/>
    </row>
    <row r="86" spans="1:37" ht="7.5" customHeight="1">
      <c r="B86" s="33"/>
      <c r="C86" s="21"/>
      <c r="D86" s="21"/>
      <c r="E86" s="31"/>
      <c r="F86" s="31"/>
      <c r="G86" s="31"/>
      <c r="H86" s="31"/>
      <c r="I86" s="31"/>
      <c r="J86" s="31"/>
      <c r="K86" s="31"/>
      <c r="L86" s="28"/>
      <c r="M86" s="28"/>
      <c r="N86" s="28"/>
      <c r="O86" s="28"/>
      <c r="P86" s="28"/>
      <c r="Q86" s="28"/>
      <c r="R86" s="34"/>
      <c r="S86" s="34"/>
      <c r="T86" s="29"/>
      <c r="U86" s="29"/>
    </row>
    <row r="87" spans="1:37" ht="14.25" customHeight="1"/>
    <row r="88" spans="1:37" ht="18.75">
      <c r="A88" s="14" t="s">
        <v>84</v>
      </c>
      <c r="B88" s="26"/>
      <c r="C88" s="26"/>
      <c r="D88" s="26"/>
      <c r="E88" s="26"/>
      <c r="F88" s="26"/>
      <c r="G88" s="30"/>
      <c r="H88" s="30"/>
      <c r="I88" s="19"/>
      <c r="J88" s="19"/>
      <c r="K88" s="19"/>
      <c r="L88" s="19"/>
      <c r="M88" s="19"/>
      <c r="N88" s="19"/>
    </row>
    <row r="89" spans="1:37" ht="15.75">
      <c r="A89" s="24" t="s">
        <v>13</v>
      </c>
      <c r="B89" s="24"/>
      <c r="C89" s="24"/>
      <c r="D89" s="24"/>
      <c r="I89" s="66"/>
      <c r="J89" s="66"/>
      <c r="M89" s="90" t="s">
        <v>83</v>
      </c>
      <c r="N89" s="90"/>
      <c r="O89" s="90"/>
      <c r="P89" s="90"/>
    </row>
    <row r="90" spans="1:37" ht="15.75">
      <c r="A90" s="24"/>
      <c r="B90" s="24"/>
      <c r="C90" s="24"/>
      <c r="D90" s="24"/>
      <c r="I90" s="65" t="s">
        <v>20</v>
      </c>
      <c r="J90" s="65"/>
      <c r="M90" s="65" t="s">
        <v>31</v>
      </c>
      <c r="N90" s="65"/>
      <c r="O90" s="65"/>
      <c r="P90" s="65"/>
    </row>
    <row r="91" spans="1:37" ht="8.25" customHeight="1">
      <c r="A91" s="24"/>
      <c r="B91" s="24"/>
      <c r="C91" s="24"/>
      <c r="D91" s="24"/>
    </row>
    <row r="92" spans="1:37" ht="15.75">
      <c r="A92" s="14" t="s">
        <v>18</v>
      </c>
      <c r="G92" s="19"/>
      <c r="H92" s="19"/>
    </row>
    <row r="93" spans="1:37" ht="15.75">
      <c r="A93" s="14" t="s">
        <v>79</v>
      </c>
      <c r="G93" s="19"/>
      <c r="H93" s="19"/>
    </row>
    <row r="94" spans="1:37" ht="15.75">
      <c r="A94" s="14" t="s">
        <v>35</v>
      </c>
      <c r="G94" s="64"/>
      <c r="H94" s="64"/>
      <c r="I94" s="66"/>
      <c r="J94" s="66"/>
      <c r="M94" s="90" t="s">
        <v>36</v>
      </c>
      <c r="N94" s="90"/>
      <c r="O94" s="90"/>
      <c r="P94" s="90"/>
    </row>
    <row r="95" spans="1:37">
      <c r="G95" s="64"/>
      <c r="H95" s="64"/>
      <c r="I95" s="65" t="s">
        <v>20</v>
      </c>
      <c r="J95" s="65"/>
      <c r="M95" s="65" t="s">
        <v>31</v>
      </c>
      <c r="N95" s="65"/>
      <c r="O95" s="65"/>
      <c r="P95" s="65"/>
    </row>
    <row r="97" spans="1:3" ht="15.75">
      <c r="A97" s="44"/>
      <c r="B97" s="58">
        <f>L13</f>
        <v>43854</v>
      </c>
      <c r="C97" s="58"/>
    </row>
    <row r="98" spans="1:3" ht="15">
      <c r="A98" s="45" t="s">
        <v>77</v>
      </c>
      <c r="B98" s="45"/>
    </row>
    <row r="99" spans="1:3" ht="15">
      <c r="A99" s="45" t="s">
        <v>78</v>
      </c>
      <c r="B99" s="45"/>
    </row>
  </sheetData>
  <mergeCells count="184">
    <mergeCell ref="F23:N23"/>
    <mergeCell ref="F24:N24"/>
    <mergeCell ref="F20:N20"/>
    <mergeCell ref="F21:N21"/>
    <mergeCell ref="M26:V26"/>
    <mergeCell ref="M27:V27"/>
    <mergeCell ref="J26:K26"/>
    <mergeCell ref="J27:K27"/>
    <mergeCell ref="F27:H27"/>
    <mergeCell ref="F26:H26"/>
    <mergeCell ref="Q61:R61"/>
    <mergeCell ref="Q62:R62"/>
    <mergeCell ref="Q63:R63"/>
    <mergeCell ref="Q64:R64"/>
    <mergeCell ref="S61:U61"/>
    <mergeCell ref="S62:U62"/>
    <mergeCell ref="S63:U63"/>
    <mergeCell ref="S64:U64"/>
    <mergeCell ref="C61:N61"/>
    <mergeCell ref="C62:N62"/>
    <mergeCell ref="C63:N63"/>
    <mergeCell ref="C64:N64"/>
    <mergeCell ref="O61:P61"/>
    <mergeCell ref="O62:P62"/>
    <mergeCell ref="O64:P64"/>
    <mergeCell ref="R81:S81"/>
    <mergeCell ref="N76:Q76"/>
    <mergeCell ref="L78:M78"/>
    <mergeCell ref="L77:M77"/>
    <mergeCell ref="L76:M76"/>
    <mergeCell ref="C77:K77"/>
    <mergeCell ref="C80:K80"/>
    <mergeCell ref="N78:Q78"/>
    <mergeCell ref="C76:K76"/>
    <mergeCell ref="L80:M80"/>
    <mergeCell ref="W84:Y84"/>
    <mergeCell ref="T83:V83"/>
    <mergeCell ref="W83:Y83"/>
    <mergeCell ref="W78:Y78"/>
    <mergeCell ref="W81:Y81"/>
    <mergeCell ref="T82:V82"/>
    <mergeCell ref="W82:Y82"/>
    <mergeCell ref="T78:V78"/>
    <mergeCell ref="W79:Y79"/>
    <mergeCell ref="T81:V81"/>
    <mergeCell ref="L73:M73"/>
    <mergeCell ref="N71:Q71"/>
    <mergeCell ref="C71:K71"/>
    <mergeCell ref="C72:K72"/>
    <mergeCell ref="C73:K73"/>
    <mergeCell ref="L75:M75"/>
    <mergeCell ref="N74:Q74"/>
    <mergeCell ref="N75:Q75"/>
    <mergeCell ref="C75:K75"/>
    <mergeCell ref="T84:V84"/>
    <mergeCell ref="T69:V69"/>
    <mergeCell ref="N82:Q82"/>
    <mergeCell ref="R82:S82"/>
    <mergeCell ref="T74:V74"/>
    <mergeCell ref="R78:S78"/>
    <mergeCell ref="T73:V73"/>
    <mergeCell ref="R75:S75"/>
    <mergeCell ref="R76:S76"/>
    <mergeCell ref="N81:Q81"/>
    <mergeCell ref="N79:Q79"/>
    <mergeCell ref="W80:Y80"/>
    <mergeCell ref="T75:V75"/>
    <mergeCell ref="R79:S79"/>
    <mergeCell ref="R80:S80"/>
    <mergeCell ref="R77:S77"/>
    <mergeCell ref="T79:V79"/>
    <mergeCell ref="N77:Q77"/>
    <mergeCell ref="T80:V80"/>
    <mergeCell ref="N80:Q80"/>
    <mergeCell ref="C57:N57"/>
    <mergeCell ref="Q57:R57"/>
    <mergeCell ref="B26:D26"/>
    <mergeCell ref="B27:D27"/>
    <mergeCell ref="R68:S68"/>
    <mergeCell ref="W77:Y77"/>
    <mergeCell ref="W76:Y76"/>
    <mergeCell ref="W75:Y75"/>
    <mergeCell ref="T71:V71"/>
    <mergeCell ref="T76:V76"/>
    <mergeCell ref="W68:Y68"/>
    <mergeCell ref="W69:Y69"/>
    <mergeCell ref="W71:Y71"/>
    <mergeCell ref="W72:Y72"/>
    <mergeCell ref="T68:V68"/>
    <mergeCell ref="L74:M74"/>
    <mergeCell ref="R72:S72"/>
    <mergeCell ref="R74:S74"/>
    <mergeCell ref="W74:Y74"/>
    <mergeCell ref="W73:Y73"/>
    <mergeCell ref="G94:H94"/>
    <mergeCell ref="I94:J94"/>
    <mergeCell ref="C84:K84"/>
    <mergeCell ref="C78:K78"/>
    <mergeCell ref="C81:K81"/>
    <mergeCell ref="N68:Q68"/>
    <mergeCell ref="C83:K83"/>
    <mergeCell ref="L81:M81"/>
    <mergeCell ref="L79:M79"/>
    <mergeCell ref="L71:M71"/>
    <mergeCell ref="B37:R37"/>
    <mergeCell ref="C48:T48"/>
    <mergeCell ref="R83:S83"/>
    <mergeCell ref="L68:M68"/>
    <mergeCell ref="C74:K74"/>
    <mergeCell ref="O55:P55"/>
    <mergeCell ref="C55:N55"/>
    <mergeCell ref="Q54:R54"/>
    <mergeCell ref="S54:U54"/>
    <mergeCell ref="C54:N54"/>
    <mergeCell ref="C69:K69"/>
    <mergeCell ref="L69:M69"/>
    <mergeCell ref="T72:V72"/>
    <mergeCell ref="F32:G32"/>
    <mergeCell ref="C39:T39"/>
    <mergeCell ref="M95:P95"/>
    <mergeCell ref="L84:M84"/>
    <mergeCell ref="N84:Q84"/>
    <mergeCell ref="L83:M83"/>
    <mergeCell ref="N83:Q83"/>
    <mergeCell ref="M89:P89"/>
    <mergeCell ref="M94:P94"/>
    <mergeCell ref="R84:S84"/>
    <mergeCell ref="C68:K68"/>
    <mergeCell ref="B30:E30"/>
    <mergeCell ref="F30:G30"/>
    <mergeCell ref="F31:G31"/>
    <mergeCell ref="C56:N56"/>
    <mergeCell ref="C40:T40"/>
    <mergeCell ref="Q55:R55"/>
    <mergeCell ref="S56:U56"/>
    <mergeCell ref="O63:P63"/>
    <mergeCell ref="M90:P90"/>
    <mergeCell ref="S55:U55"/>
    <mergeCell ref="S57:U57"/>
    <mergeCell ref="T70:V70"/>
    <mergeCell ref="O56:P56"/>
    <mergeCell ref="O57:P57"/>
    <mergeCell ref="L72:M72"/>
    <mergeCell ref="N72:Q72"/>
    <mergeCell ref="T77:V77"/>
    <mergeCell ref="L13:M13"/>
    <mergeCell ref="K10:Q10"/>
    <mergeCell ref="A15:R15"/>
    <mergeCell ref="A16:R16"/>
    <mergeCell ref="A17:R17"/>
    <mergeCell ref="C49:T49"/>
    <mergeCell ref="O54:P54"/>
    <mergeCell ref="Q56:R56"/>
    <mergeCell ref="B34:I34"/>
    <mergeCell ref="AD81:AF81"/>
    <mergeCell ref="AD82:AF82"/>
    <mergeCell ref="AD77:AF77"/>
    <mergeCell ref="AD78:AF78"/>
    <mergeCell ref="AD79:AF79"/>
    <mergeCell ref="N69:Q69"/>
    <mergeCell ref="N73:Q73"/>
    <mergeCell ref="R71:S71"/>
    <mergeCell ref="R73:S73"/>
    <mergeCell ref="R69:S69"/>
    <mergeCell ref="X20:Y20"/>
    <mergeCell ref="X21:Y21"/>
    <mergeCell ref="B97:C97"/>
    <mergeCell ref="C79:K79"/>
    <mergeCell ref="C82:K82"/>
    <mergeCell ref="L82:M82"/>
    <mergeCell ref="G95:H95"/>
    <mergeCell ref="I95:J95"/>
    <mergeCell ref="I89:J89"/>
    <mergeCell ref="I90:J90"/>
    <mergeCell ref="X23:Y23"/>
    <mergeCell ref="X24:Y24"/>
    <mergeCell ref="B35:AA35"/>
    <mergeCell ref="C70:K70"/>
    <mergeCell ref="B21:D21"/>
    <mergeCell ref="B20:D20"/>
    <mergeCell ref="B23:D23"/>
    <mergeCell ref="B24:D24"/>
    <mergeCell ref="X26:Y26"/>
    <mergeCell ref="X27:Y27"/>
  </mergeCells>
  <phoneticPr fontId="17" type="noConversion"/>
  <pageMargins left="0.19685039370078741" right="0.19685039370078741" top="0.19685039370078741" bottom="0.19685039370078741" header="0.51181102362204722" footer="0.51181102362204722"/>
  <pageSetup paperSize="9" scale="78" orientation="landscape" verticalDpi="0" r:id="rId1"/>
  <headerFooter alignWithMargins="0"/>
  <rowBreaks count="2" manualBreakCount="2">
    <brk id="40" max="26" man="1"/>
    <brk id="7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1216015</vt:lpstr>
      <vt:lpstr>'1216015'!Область_друку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Ліщук Петро Андрійович</cp:lastModifiedBy>
  <cp:lastPrinted>2020-02-17T14:24:14Z</cp:lastPrinted>
  <dcterms:created xsi:type="dcterms:W3CDTF">2013-03-19T08:17:06Z</dcterms:created>
  <dcterms:modified xsi:type="dcterms:W3CDTF">2020-02-17T14:24:20Z</dcterms:modified>
</cp:coreProperties>
</file>