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Відкриті дані паспорти і звіти\ЖКГ паспорти\"/>
    </mc:Choice>
  </mc:AlternateContent>
  <bookViews>
    <workbookView xWindow="0" yWindow="0" windowWidth="24000" windowHeight="9780"/>
  </bookViews>
  <sheets>
    <sheet name="1218120" sheetId="31" r:id="rId1"/>
  </sheets>
  <definedNames>
    <definedName name="_xlnm.Print_Area" localSheetId="0">'1218120'!$A$1:$AA$88</definedName>
  </definedNames>
  <calcPr calcId="152511"/>
</workbook>
</file>

<file path=xl/calcChain.xml><?xml version="1.0" encoding="utf-8"?>
<calcChain xmlns="http://schemas.openxmlformats.org/spreadsheetml/2006/main">
  <c r="W71" i="31" l="1"/>
  <c r="R73" i="31"/>
  <c r="W73" i="31" s="1"/>
  <c r="M54" i="31"/>
  <c r="F32" i="31" s="1"/>
  <c r="O54" i="31"/>
  <c r="O61" i="31" s="1"/>
  <c r="O62" i="31" s="1"/>
  <c r="Q54" i="31"/>
  <c r="Q55" i="31" s="1"/>
  <c r="O55" i="31"/>
  <c r="F33" i="31" s="1"/>
  <c r="B86" i="31"/>
  <c r="S73" i="31"/>
  <c r="M55" i="31"/>
  <c r="W70" i="31"/>
  <c r="W69" i="31"/>
  <c r="R75" i="31"/>
  <c r="W75" i="31"/>
  <c r="F31" i="31" l="1"/>
  <c r="M61" i="31"/>
  <c r="Q61" i="31" l="1"/>
  <c r="Q62" i="31" s="1"/>
  <c r="M62" i="31"/>
</calcChain>
</file>

<file path=xl/sharedStrings.xml><?xml version="1.0" encoding="utf-8"?>
<sst xmlns="http://schemas.openxmlformats.org/spreadsheetml/2006/main" count="116" uniqueCount="89">
  <si>
    <t xml:space="preserve">кількість пляжів та зон відпочинку </t>
  </si>
  <si>
    <t xml:space="preserve">кількість рятувальників </t>
  </si>
  <si>
    <t>0320</t>
  </si>
  <si>
    <t>розрахунково</t>
  </si>
  <si>
    <t>(найменування головного розпорядника коштів місцевого бюджету)</t>
  </si>
  <si>
    <t>ПАСПОРТ</t>
  </si>
  <si>
    <t>бюджетної програми місцевого</t>
  </si>
  <si>
    <t>1.</t>
  </si>
  <si>
    <t>2.</t>
  </si>
  <si>
    <t>3.</t>
  </si>
  <si>
    <t>4.</t>
  </si>
  <si>
    <t>5.</t>
  </si>
  <si>
    <t>6.</t>
  </si>
  <si>
    <t>7.</t>
  </si>
  <si>
    <t>С. Ямчук</t>
  </si>
  <si>
    <t>Хмельницької міської ради</t>
  </si>
  <si>
    <t>Усього</t>
  </si>
  <si>
    <t>№ з/п</t>
  </si>
  <si>
    <t>Джерело інформації</t>
  </si>
  <si>
    <t>ПОГОДЖЕНО</t>
  </si>
  <si>
    <t>%</t>
  </si>
  <si>
    <t>(підпис)</t>
  </si>
  <si>
    <r>
      <t xml:space="preserve">Наказ </t>
    </r>
    <r>
      <rPr>
        <sz val="12"/>
        <rFont val="Times New Roman"/>
        <family val="1"/>
        <charset val="204"/>
      </rPr>
      <t xml:space="preserve">/ розпорядчий документ </t>
    </r>
  </si>
  <si>
    <t>Затверджено</t>
  </si>
  <si>
    <t>Наказ Міністерства фінансів України</t>
  </si>
  <si>
    <t>Забезпечення безпечних умов перебування та відпочинку населення на водних об’єктах</t>
  </si>
  <si>
    <t>9.</t>
  </si>
  <si>
    <t>10.</t>
  </si>
  <si>
    <t>Одиниця виміру</t>
  </si>
  <si>
    <t>26 серпня 2014 року № 836</t>
  </si>
  <si>
    <t>Обсяг бюджетних призначень/ бюджетних асигнувань</t>
  </si>
  <si>
    <t>Загальний фонд</t>
  </si>
  <si>
    <t>Спеціальний фонд</t>
  </si>
  <si>
    <t>од.</t>
  </si>
  <si>
    <t>штатний розпис</t>
  </si>
  <si>
    <t>Начальник управління житлово-комунального господарства</t>
  </si>
  <si>
    <t>В. Новачок</t>
  </si>
  <si>
    <t xml:space="preserve">Заходи з організації рятування на водах </t>
  </si>
  <si>
    <t>(ініціали та прізвище)</t>
  </si>
  <si>
    <t>Начальник фінансового управління</t>
  </si>
  <si>
    <t xml:space="preserve">ЗАТВЕРДЖЕНО </t>
  </si>
  <si>
    <t>управління житлово-комунального господарства Хмельницької міської ради</t>
  </si>
  <si>
    <t>(у редакції наказу Міністерства фінансів України</t>
  </si>
  <si>
    <t xml:space="preserve">Завдання </t>
  </si>
  <si>
    <t xml:space="preserve">Напрями використання бюджетних коштів: </t>
  </si>
  <si>
    <t>Завдання 1. Забезпечення безпечних умов перебування та відпочинку населення на водних об’єктах</t>
  </si>
  <si>
    <t>Найменування місцевої/ регіональної програми</t>
  </si>
  <si>
    <t>затрат</t>
  </si>
  <si>
    <t>ефективності</t>
  </si>
  <si>
    <t>якості</t>
  </si>
  <si>
    <t>гривень, у тому числі</t>
  </si>
  <si>
    <t xml:space="preserve">гривень </t>
  </si>
  <si>
    <t>гривень.</t>
  </si>
  <si>
    <t>Показник</t>
  </si>
  <si>
    <t xml:space="preserve">кількість осіб, які вижили у співвідношенні до врятованих </t>
  </si>
  <si>
    <t>від 29 грудня 2018 року № 1209 )</t>
  </si>
  <si>
    <t xml:space="preserve">загального фонду - </t>
  </si>
  <si>
    <t xml:space="preserve">та спеціального фонду - </t>
  </si>
  <si>
    <t>Підстави для виконання бюджетної програми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</si>
  <si>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</si>
  <si>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</si>
  <si>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8.</t>
  </si>
  <si>
    <t>11.</t>
  </si>
  <si>
    <t>Мета бюджетної програми</t>
  </si>
  <si>
    <t>Напрями використання бюджетних коштів</t>
  </si>
  <si>
    <t>Завдання бюджетної програми</t>
  </si>
  <si>
    <t>Перелік місцевих/ регіональних програм, що виконуються у складі бюджетної програми</t>
  </si>
  <si>
    <t>Результативні показники бюджетної програми</t>
  </si>
  <si>
    <t>Фінансове управління Хмельницької міської ради</t>
  </si>
  <si>
    <t>Дата погодження</t>
  </si>
  <si>
    <t>М.П.</t>
  </si>
  <si>
    <t xml:space="preserve">середні витрати на утримання одного рятувальника  </t>
  </si>
  <si>
    <t>бюджету на 2020 рік</t>
  </si>
  <si>
    <t>грн.</t>
  </si>
  <si>
    <t>обсяг видатків на придбання двигуна до човна</t>
  </si>
  <si>
    <t>(код Програмної класифікації видатків  та кредитування місцевого бюджету)</t>
  </si>
  <si>
    <t>(код Типової  програмної класифікації видатків  та кредитування місцевого бюджету)</t>
  </si>
  <si>
    <t>(код Фунціональної  класифікації видатків  та кредитування бюджету)</t>
  </si>
  <si>
    <t>03356163</t>
  </si>
  <si>
    <t>(код за ЄДРПОУ)</t>
  </si>
  <si>
    <t>(код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</si>
  <si>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</si>
  <si>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Конституція України, Бюджетний кодекс України, Закон України "Про Державний бюджет України на 2020 рік", Наказ Міністерства фінансів України від 26.08.2014 року № 836 „Про деякі питання запровадження програмно-цільового методу складання та виконання місцевих бюджетів” (із змінами, внесеними згідно з Наказом Міністерства фінансів № 336 від 07.08.2019), Програма утримання та розвитку житлово-комунального господарства та благоустрою м.Хмельницького на 2017-2020 роки, рішення сесії Хмельницької міської ради від 11.12.2019 р. № 6 "Про бюджет міста Хмельницького на 2020 рік"</t>
  </si>
  <si>
    <t>(найменування відповідального виконавця)</t>
  </si>
  <si>
    <t>Попередження виникнення надзвичайних ситуацій та забезпечення  пожежної і техногенної безпеки об'єктів усіх форм власності,розвитку інфраструктури пожежно-рятувальних підрозділів у м.Хмельницькому на 2016-2020 роки (із змінами і доповненнями)</t>
  </si>
  <si>
    <t>Створення належних умов для діяльності працівників та функціонування Хмельницької міської комунальної аварійно-рятувальної служби на водних об'єктах</t>
  </si>
  <si>
    <t>рішення виконавчого комітету</t>
  </si>
  <si>
    <t>рішення сесії ХМР від 11.12.2019 р. № 6</t>
  </si>
  <si>
    <t>№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</si>
</sst>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"/>
  </numFmts>
  <fonts count="21"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Arial1"/>
      <charset val="204"/>
    </font>
    <font>
      <b/>
      <sz val="15"/>
      <color indexed="45"/>
      <name val="Calibri"/>
      <family val="2"/>
      <charset val="204"/>
    </font>
    <font>
      <b/>
      <sz val="13"/>
      <color indexed="45"/>
      <name val="Calibri"/>
      <family val="2"/>
      <charset val="204"/>
    </font>
    <font>
      <b/>
      <sz val="11"/>
      <color indexed="45"/>
      <name val="Calibri"/>
      <family val="2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12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u/>
      <sz val="10"/>
      <name val="Arial Cyr"/>
      <charset val="204"/>
    </font>
    <font>
      <sz val="11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indexed="38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9">
    <xf numFmtId="0" fontId="0" fillId="0" borderId="0"/>
    <xf numFmtId="0" fontId="2" fillId="0" borderId="0" applyBorder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>
      <alignment horizontal="left"/>
    </xf>
    <xf numFmtId="0" fontId="13" fillId="0" borderId="0"/>
  </cellStyleXfs>
  <cellXfs count="122">
    <xf numFmtId="0" fontId="0" fillId="0" borderId="0" xfId="0" applyAlignment="1">
      <alignment horizontal="left"/>
    </xf>
    <xf numFmtId="0" fontId="14" fillId="0" borderId="0" xfId="8" applyFont="1" applyAlignment="1"/>
    <xf numFmtId="0" fontId="13" fillId="0" borderId="0" xfId="8"/>
    <xf numFmtId="0" fontId="7" fillId="0" borderId="0" xfId="8" applyFont="1" applyAlignment="1"/>
    <xf numFmtId="0" fontId="9" fillId="0" borderId="0" xfId="8" applyFont="1" applyAlignment="1"/>
    <xf numFmtId="0" fontId="13" fillId="0" borderId="0" xfId="8" applyBorder="1"/>
    <xf numFmtId="0" fontId="8" fillId="0" borderId="4" xfId="8" applyFont="1" applyBorder="1" applyAlignment="1"/>
    <xf numFmtId="0" fontId="7" fillId="0" borderId="0" xfId="8" applyFont="1" applyBorder="1" applyAlignment="1"/>
    <xf numFmtId="0" fontId="10" fillId="0" borderId="0" xfId="8" applyFont="1" applyBorder="1" applyAlignment="1">
      <alignment vertical="center"/>
    </xf>
    <xf numFmtId="0" fontId="7" fillId="0" borderId="4" xfId="8" applyFont="1" applyBorder="1" applyAlignment="1"/>
    <xf numFmtId="0" fontId="7" fillId="0" borderId="0" xfId="8" applyFont="1" applyAlignment="1">
      <alignment horizontal="center"/>
    </xf>
    <xf numFmtId="0" fontId="9" fillId="0" borderId="5" xfId="8" applyFont="1" applyBorder="1" applyAlignment="1"/>
    <xf numFmtId="0" fontId="7" fillId="0" borderId="0" xfId="8" applyFont="1" applyBorder="1" applyAlignment="1">
      <alignment vertical="top"/>
    </xf>
    <xf numFmtId="0" fontId="7" fillId="0" borderId="5" xfId="8" applyFont="1" applyBorder="1" applyAlignment="1"/>
    <xf numFmtId="4" fontId="12" fillId="0" borderId="0" xfId="8" applyNumberFormat="1" applyFont="1" applyBorder="1" applyAlignment="1">
      <alignment vertical="center"/>
    </xf>
    <xf numFmtId="2" fontId="12" fillId="0" borderId="0" xfId="8" applyNumberFormat="1" applyFont="1" applyBorder="1" applyAlignment="1">
      <alignment vertical="center"/>
    </xf>
    <xf numFmtId="0" fontId="7" fillId="0" borderId="0" xfId="8" applyFont="1" applyAlignment="1">
      <alignment horizontal="center" vertical="justify"/>
    </xf>
    <xf numFmtId="0" fontId="7" fillId="0" borderId="0" xfId="8" applyFont="1"/>
    <xf numFmtId="0" fontId="7" fillId="0" borderId="0" xfId="7" applyFont="1" applyAlignment="1">
      <alignment horizontal="center"/>
    </xf>
    <xf numFmtId="0" fontId="7" fillId="0" borderId="0" xfId="7" applyFont="1" applyAlignment="1"/>
    <xf numFmtId="1" fontId="7" fillId="0" borderId="0" xfId="7" applyNumberFormat="1" applyFont="1" applyBorder="1" applyAlignment="1">
      <alignment horizontal="center" vertical="center" wrapText="1"/>
    </xf>
    <xf numFmtId="0" fontId="7" fillId="0" borderId="6" xfId="8" applyFont="1" applyBorder="1"/>
    <xf numFmtId="1" fontId="7" fillId="0" borderId="7" xfId="7" applyNumberFormat="1" applyFont="1" applyBorder="1" applyAlignment="1">
      <alignment horizontal="center" vertical="center" wrapText="1"/>
    </xf>
    <xf numFmtId="0" fontId="7" fillId="0" borderId="7" xfId="7" applyFont="1" applyBorder="1" applyAlignment="1">
      <alignment horizontal="center" vertical="center" wrapText="1"/>
    </xf>
    <xf numFmtId="0" fontId="0" fillId="0" borderId="0" xfId="0" applyAlignment="1"/>
    <xf numFmtId="0" fontId="15" fillId="0" borderId="6" xfId="8" applyFont="1" applyBorder="1"/>
    <xf numFmtId="0" fontId="0" fillId="0" borderId="0" xfId="0" applyBorder="1" applyAlignment="1">
      <alignment horizontal="left"/>
    </xf>
    <xf numFmtId="0" fontId="7" fillId="0" borderId="0" xfId="7" applyFont="1" applyBorder="1" applyAlignment="1">
      <alignment horizontal="center" vertical="center" wrapText="1"/>
    </xf>
    <xf numFmtId="0" fontId="16" fillId="0" borderId="4" xfId="8" applyFont="1" applyBorder="1" applyAlignment="1"/>
    <xf numFmtId="0" fontId="0" fillId="0" borderId="0" xfId="0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0" fillId="0" borderId="6" xfId="0" applyBorder="1" applyAlignment="1">
      <alignment horizontal="left"/>
    </xf>
    <xf numFmtId="0" fontId="17" fillId="0" borderId="0" xfId="0" applyFont="1" applyAlignment="1"/>
    <xf numFmtId="0" fontId="7" fillId="0" borderId="0" xfId="8" applyFont="1" applyFill="1" applyBorder="1" applyAlignment="1" applyProtection="1">
      <alignment vertical="center" wrapText="1"/>
    </xf>
    <xf numFmtId="0" fontId="18" fillId="0" borderId="0" xfId="0" applyFont="1" applyBorder="1" applyAlignment="1"/>
    <xf numFmtId="0" fontId="8" fillId="0" borderId="0" xfId="0" applyFont="1" applyAlignment="1">
      <alignment horizontal="left"/>
    </xf>
    <xf numFmtId="0" fontId="16" fillId="0" borderId="7" xfId="7" applyFont="1" applyBorder="1" applyAlignment="1">
      <alignment horizontal="center" vertical="center" wrapText="1"/>
    </xf>
    <xf numFmtId="14" fontId="7" fillId="0" borderId="0" xfId="8" applyNumberFormat="1" applyFont="1" applyFill="1" applyBorder="1" applyAlignment="1"/>
    <xf numFmtId="14" fontId="7" fillId="0" borderId="0" xfId="8" applyNumberFormat="1" applyFont="1" applyFill="1" applyBorder="1" applyAlignment="1">
      <alignment horizontal="left"/>
    </xf>
    <xf numFmtId="14" fontId="7" fillId="0" borderId="0" xfId="8" applyNumberFormat="1" applyFont="1" applyFill="1" applyBorder="1" applyAlignment="1">
      <alignment horizontal="center"/>
    </xf>
    <xf numFmtId="0" fontId="20" fillId="0" borderId="7" xfId="7" applyFont="1" applyBorder="1" applyAlignment="1">
      <alignment horizontal="center" vertical="center" wrapText="1"/>
    </xf>
    <xf numFmtId="0" fontId="19" fillId="0" borderId="0" xfId="8" applyFont="1" applyBorder="1" applyAlignment="1">
      <alignment vertical="center"/>
    </xf>
    <xf numFmtId="0" fontId="16" fillId="0" borderId="0" xfId="0" applyFont="1" applyAlignment="1">
      <alignment horizontal="left"/>
    </xf>
    <xf numFmtId="0" fontId="16" fillId="0" borderId="6" xfId="0" applyFont="1" applyBorder="1" applyAlignment="1">
      <alignment horizontal="left"/>
    </xf>
    <xf numFmtId="14" fontId="19" fillId="0" borderId="0" xfId="8" applyNumberFormat="1" applyFont="1" applyBorder="1" applyAlignment="1">
      <alignment vertical="center"/>
    </xf>
    <xf numFmtId="0" fontId="7" fillId="0" borderId="0" xfId="8" applyFont="1" applyBorder="1"/>
    <xf numFmtId="0" fontId="7" fillId="0" borderId="0" xfId="8" applyFont="1" applyBorder="1" applyAlignment="1">
      <alignment wrapText="1"/>
    </xf>
    <xf numFmtId="0" fontId="7" fillId="0" borderId="0" xfId="8" applyFont="1" applyBorder="1" applyAlignment="1">
      <alignment vertical="top" wrapText="1"/>
    </xf>
    <xf numFmtId="2" fontId="7" fillId="0" borderId="7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left"/>
    </xf>
    <xf numFmtId="0" fontId="7" fillId="0" borderId="8" xfId="7" applyFont="1" applyBorder="1" applyAlignment="1">
      <alignment horizontal="center" vertical="center" wrapText="1"/>
    </xf>
    <xf numFmtId="0" fontId="7" fillId="0" borderId="11" xfId="7" applyFont="1" applyBorder="1" applyAlignment="1">
      <alignment horizontal="center" vertical="center" wrapText="1"/>
    </xf>
    <xf numFmtId="0" fontId="7" fillId="0" borderId="9" xfId="7" applyFont="1" applyBorder="1" applyAlignment="1">
      <alignment horizontal="center" vertical="center" wrapText="1"/>
    </xf>
    <xf numFmtId="4" fontId="7" fillId="0" borderId="12" xfId="8" applyNumberFormat="1" applyFont="1" applyBorder="1" applyAlignment="1">
      <alignment horizontal="center"/>
    </xf>
    <xf numFmtId="0" fontId="7" fillId="0" borderId="8" xfId="7" applyFont="1" applyBorder="1" applyAlignment="1">
      <alignment vertical="center" wrapText="1"/>
    </xf>
    <xf numFmtId="0" fontId="7" fillId="0" borderId="11" xfId="7" applyFont="1" applyBorder="1" applyAlignment="1">
      <alignment vertical="center" wrapText="1"/>
    </xf>
    <xf numFmtId="0" fontId="7" fillId="0" borderId="9" xfId="7" applyFont="1" applyBorder="1" applyAlignment="1">
      <alignment vertical="center" wrapText="1"/>
    </xf>
    <xf numFmtId="0" fontId="16" fillId="0" borderId="7" xfId="7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49" fontId="7" fillId="0" borderId="6" xfId="0" applyNumberFormat="1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4" fontId="11" fillId="0" borderId="7" xfId="7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/>
    </xf>
    <xf numFmtId="14" fontId="19" fillId="0" borderId="6" xfId="0" applyNumberFormat="1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7" fillId="0" borderId="11" xfId="0" applyFont="1" applyBorder="1" applyAlignment="1">
      <alignment horizontal="center" vertical="center" wrapText="1"/>
    </xf>
    <xf numFmtId="0" fontId="7" fillId="0" borderId="8" xfId="7" applyFont="1" applyBorder="1" applyAlignment="1">
      <alignment horizontal="left" vertical="center" wrapText="1"/>
    </xf>
    <xf numFmtId="0" fontId="7" fillId="0" borderId="11" xfId="7" applyFont="1" applyBorder="1" applyAlignment="1">
      <alignment horizontal="left" vertical="center" wrapText="1"/>
    </xf>
    <xf numFmtId="0" fontId="7" fillId="0" borderId="9" xfId="7" applyFont="1" applyBorder="1" applyAlignment="1">
      <alignment horizontal="left" vertical="center" wrapText="1"/>
    </xf>
    <xf numFmtId="4" fontId="11" fillId="0" borderId="8" xfId="0" applyNumberFormat="1" applyFont="1" applyBorder="1" applyAlignment="1">
      <alignment horizontal="center" vertical="center"/>
    </xf>
    <xf numFmtId="4" fontId="11" fillId="0" borderId="9" xfId="0" applyNumberFormat="1" applyFont="1" applyBorder="1" applyAlignment="1">
      <alignment horizontal="center" vertical="center"/>
    </xf>
    <xf numFmtId="4" fontId="7" fillId="0" borderId="8" xfId="0" applyNumberFormat="1" applyFont="1" applyBorder="1" applyAlignment="1">
      <alignment horizontal="center" vertical="center"/>
    </xf>
    <xf numFmtId="4" fontId="7" fillId="0" borderId="9" xfId="0" applyNumberFormat="1" applyFont="1" applyBorder="1" applyAlignment="1">
      <alignment horizontal="center" vertical="center"/>
    </xf>
    <xf numFmtId="4" fontId="7" fillId="0" borderId="5" xfId="8" applyNumberFormat="1" applyFont="1" applyBorder="1" applyAlignment="1">
      <alignment horizontal="center"/>
    </xf>
    <xf numFmtId="0" fontId="16" fillId="0" borderId="7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wrapText="1"/>
    </xf>
    <xf numFmtId="0" fontId="7" fillId="0" borderId="0" xfId="8" applyFont="1" applyFill="1" applyBorder="1" applyAlignment="1">
      <alignment horizontal="left" vertical="center" wrapText="1"/>
    </xf>
    <xf numFmtId="0" fontId="7" fillId="0" borderId="0" xfId="8" applyFont="1" applyBorder="1" applyAlignment="1">
      <alignment horizontal="left" vertical="top" wrapText="1"/>
    </xf>
    <xf numFmtId="0" fontId="16" fillId="0" borderId="8" xfId="7" applyFont="1" applyBorder="1" applyAlignment="1">
      <alignment horizontal="center" vertical="center" wrapText="1"/>
    </xf>
    <xf numFmtId="0" fontId="16" fillId="0" borderId="11" xfId="7" applyFont="1" applyBorder="1" applyAlignment="1">
      <alignment horizontal="center" vertical="center" wrapText="1"/>
    </xf>
    <xf numFmtId="0" fontId="16" fillId="0" borderId="9" xfId="7" applyFont="1" applyBorder="1" applyAlignment="1">
      <alignment horizontal="center" vertical="center" wrapText="1"/>
    </xf>
    <xf numFmtId="0" fontId="10" fillId="0" borderId="5" xfId="8" applyFont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7" fillId="0" borderId="0" xfId="8" applyFont="1" applyFill="1" applyBorder="1" applyAlignment="1" applyProtection="1">
      <alignment horizontal="left" wrapText="1"/>
    </xf>
    <xf numFmtId="0" fontId="7" fillId="0" borderId="6" xfId="8" applyFont="1" applyBorder="1" applyAlignment="1">
      <alignment horizontal="center"/>
    </xf>
    <xf numFmtId="0" fontId="7" fillId="0" borderId="0" xfId="8" applyFont="1" applyAlignment="1">
      <alignment horizontal="left" wrapText="1"/>
    </xf>
    <xf numFmtId="0" fontId="7" fillId="0" borderId="8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3" fontId="7" fillId="0" borderId="8" xfId="7" applyNumberFormat="1" applyFont="1" applyFill="1" applyBorder="1" applyAlignment="1">
      <alignment horizontal="center" vertical="center" wrapText="1"/>
    </xf>
    <xf numFmtId="3" fontId="7" fillId="0" borderId="9" xfId="7" applyNumberFormat="1" applyFont="1" applyFill="1" applyBorder="1" applyAlignment="1">
      <alignment horizontal="center" vertical="center" wrapText="1"/>
    </xf>
    <xf numFmtId="0" fontId="11" fillId="0" borderId="8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2" fontId="7" fillId="0" borderId="8" xfId="0" applyNumberFormat="1" applyFont="1" applyFill="1" applyBorder="1" applyAlignment="1">
      <alignment horizontal="center" vertical="center" wrapText="1"/>
    </xf>
    <xf numFmtId="2" fontId="7" fillId="0" borderId="9" xfId="0" applyNumberFormat="1" applyFont="1" applyFill="1" applyBorder="1" applyAlignment="1">
      <alignment horizontal="center" vertical="center" wrapText="1"/>
    </xf>
    <xf numFmtId="173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73" fontId="7" fillId="2" borderId="7" xfId="0" applyNumberFormat="1" applyFont="1" applyFill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center" vertical="center"/>
    </xf>
    <xf numFmtId="0" fontId="11" fillId="0" borderId="8" xfId="7" applyFont="1" applyBorder="1" applyAlignment="1">
      <alignment horizontal="left" vertical="center" wrapText="1"/>
    </xf>
    <xf numFmtId="0" fontId="11" fillId="0" borderId="11" xfId="7" applyFont="1" applyBorder="1" applyAlignment="1">
      <alignment horizontal="left" vertical="center" wrapText="1"/>
    </xf>
    <xf numFmtId="0" fontId="11" fillId="0" borderId="9" xfId="7" applyFont="1" applyBorder="1" applyAlignment="1">
      <alignment horizontal="left" vertical="center" wrapText="1"/>
    </xf>
    <xf numFmtId="4" fontId="7" fillId="0" borderId="7" xfId="7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11" fillId="0" borderId="7" xfId="0" applyFont="1" applyBorder="1" applyAlignment="1">
      <alignment vertical="center"/>
    </xf>
    <xf numFmtId="0" fontId="8" fillId="0" borderId="0" xfId="8" applyFont="1" applyBorder="1" applyAlignment="1">
      <alignment horizontal="center" vertical="top" wrapText="1"/>
    </xf>
    <xf numFmtId="0" fontId="7" fillId="0" borderId="6" xfId="8" applyFont="1" applyBorder="1" applyAlignment="1">
      <alignment horizontal="center" wrapText="1"/>
    </xf>
    <xf numFmtId="0" fontId="7" fillId="0" borderId="10" xfId="8" applyFont="1" applyBorder="1" applyAlignment="1">
      <alignment horizontal="center" vertical="top" wrapText="1"/>
    </xf>
    <xf numFmtId="0" fontId="7" fillId="0" borderId="0" xfId="8" applyFont="1" applyBorder="1" applyAlignment="1">
      <alignment horizontal="center" vertical="top"/>
    </xf>
    <xf numFmtId="49" fontId="7" fillId="0" borderId="6" xfId="8" applyNumberFormat="1" applyFont="1" applyBorder="1" applyAlignment="1">
      <alignment horizontal="center"/>
    </xf>
  </cellXfs>
  <cellStyles count="9">
    <cellStyle name="Excel Built-in Normal" xfId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Звичайний" xfId="0" builtinId="0"/>
    <cellStyle name="Обычный 3" xfId="6"/>
    <cellStyle name="Обычный_Паспорт_Звіт 2012 остання сесія 2" xfId="7"/>
    <cellStyle name="Обычный_Шаблон паспорта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8"/>
  <sheetViews>
    <sheetView tabSelected="1" topLeftCell="A10" zoomScaleNormal="100" zoomScaleSheetLayoutView="100" workbookViewId="0">
      <selection activeCell="C40" sqref="C40:T40"/>
    </sheetView>
  </sheetViews>
  <sheetFormatPr defaultRowHeight="11.25"/>
  <cols>
    <col min="1" max="1" width="4.5" customWidth="1"/>
    <col min="2" max="2" width="8" customWidth="1"/>
    <col min="3" max="4" width="11" customWidth="1"/>
    <col min="5" max="5" width="10.1640625" customWidth="1"/>
    <col min="7" max="7" width="9" customWidth="1"/>
    <col min="8" max="8" width="10.5" customWidth="1"/>
    <col min="9" max="9" width="10.33203125" customWidth="1"/>
    <col min="10" max="10" width="9.5" customWidth="1"/>
    <col min="11" max="11" width="8" customWidth="1"/>
    <col min="12" max="12" width="14.33203125" bestFit="1" customWidth="1"/>
    <col min="13" max="13" width="8.83203125" customWidth="1"/>
    <col min="14" max="14" width="7.33203125" customWidth="1"/>
    <col min="15" max="15" width="8.5" customWidth="1"/>
    <col min="16" max="16" width="9.1640625" customWidth="1"/>
    <col min="17" max="17" width="11.1640625" customWidth="1"/>
    <col min="19" max="19" width="7.83203125" customWidth="1"/>
    <col min="20" max="20" width="7.6640625" customWidth="1"/>
    <col min="21" max="23" width="4.6640625" customWidth="1"/>
    <col min="24" max="24" width="9.5" customWidth="1"/>
    <col min="25" max="25" width="6.33203125" customWidth="1"/>
    <col min="26" max="26" width="6" customWidth="1"/>
    <col min="27" max="27" width="5.33203125" customWidth="1"/>
  </cols>
  <sheetData>
    <row r="1" spans="11:17" ht="12.75">
      <c r="K1" s="1" t="s">
        <v>23</v>
      </c>
    </row>
    <row r="2" spans="11:17" ht="12.75">
      <c r="K2" s="1" t="s">
        <v>24</v>
      </c>
    </row>
    <row r="3" spans="11:17" ht="12.75">
      <c r="K3" s="1" t="s">
        <v>29</v>
      </c>
    </row>
    <row r="4" spans="11:17" ht="15.75" customHeight="1">
      <c r="K4" s="36" t="s">
        <v>42</v>
      </c>
    </row>
    <row r="5" spans="11:17" ht="15" customHeight="1">
      <c r="K5" s="36" t="s">
        <v>55</v>
      </c>
    </row>
    <row r="6" spans="11:17" ht="12.75">
      <c r="K6" s="36"/>
    </row>
    <row r="7" spans="11:17" ht="15.75">
      <c r="K7" s="3" t="s">
        <v>40</v>
      </c>
      <c r="L7" s="3"/>
      <c r="M7" s="3"/>
      <c r="N7" s="3"/>
      <c r="O7" s="3"/>
      <c r="P7" s="3"/>
      <c r="Q7" s="3"/>
    </row>
    <row r="8" spans="11:17" ht="15.75">
      <c r="K8" s="4" t="s">
        <v>22</v>
      </c>
      <c r="L8" s="3"/>
      <c r="M8" s="3"/>
      <c r="N8" s="3"/>
      <c r="O8" s="3"/>
      <c r="P8" s="3"/>
      <c r="Q8" s="3"/>
    </row>
    <row r="9" spans="11:17" ht="35.25" customHeight="1">
      <c r="K9" s="88" t="s">
        <v>41</v>
      </c>
      <c r="L9" s="88"/>
      <c r="M9" s="88"/>
      <c r="N9" s="88"/>
      <c r="O9" s="88"/>
      <c r="P9" s="88"/>
      <c r="Q9" s="88"/>
    </row>
    <row r="10" spans="11:17" ht="15">
      <c r="K10" s="28" t="s">
        <v>4</v>
      </c>
      <c r="L10" s="6"/>
      <c r="M10" s="6"/>
      <c r="N10" s="6"/>
      <c r="O10" s="6"/>
      <c r="P10" s="6"/>
      <c r="Q10" s="6"/>
    </row>
    <row r="11" spans="11:17" ht="15.75">
      <c r="K11" s="3"/>
      <c r="L11" s="3"/>
      <c r="M11" s="3"/>
      <c r="N11" s="3"/>
      <c r="O11" s="3"/>
      <c r="P11" s="3"/>
      <c r="Q11" s="3"/>
    </row>
    <row r="12" spans="11:17" ht="15.75">
      <c r="K12" s="8"/>
      <c r="L12" s="45">
        <v>43854</v>
      </c>
      <c r="M12" s="42"/>
      <c r="N12" s="42"/>
      <c r="O12" s="42" t="s">
        <v>88</v>
      </c>
      <c r="P12" s="8"/>
      <c r="Q12" s="8"/>
    </row>
    <row r="13" spans="11:17" ht="15.75">
      <c r="K13" s="28"/>
      <c r="L13" s="9"/>
      <c r="M13" s="9"/>
      <c r="N13" s="9"/>
      <c r="O13" s="9"/>
      <c r="P13" s="9"/>
      <c r="Q13" s="9"/>
    </row>
    <row r="14" spans="11:17" ht="15.75">
      <c r="K14" s="38"/>
      <c r="L14" s="38"/>
      <c r="M14" s="26"/>
      <c r="N14" s="39"/>
      <c r="O14" s="40"/>
      <c r="P14" s="40"/>
      <c r="Q14" s="40"/>
    </row>
    <row r="17" spans="1:25" ht="15.75">
      <c r="A17" s="89" t="s">
        <v>5</v>
      </c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</row>
    <row r="18" spans="1:25" ht="15.75">
      <c r="A18" s="89" t="s">
        <v>6</v>
      </c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</row>
    <row r="19" spans="1:25" ht="15.75">
      <c r="A19" s="89" t="s">
        <v>72</v>
      </c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</row>
    <row r="22" spans="1:25" ht="18" customHeight="1">
      <c r="A22" s="31" t="s">
        <v>7</v>
      </c>
      <c r="B22" s="91">
        <v>1200000</v>
      </c>
      <c r="C22" s="91"/>
      <c r="D22" s="91"/>
      <c r="F22" s="13" t="s">
        <v>41</v>
      </c>
      <c r="G22" s="25"/>
      <c r="H22" s="11"/>
      <c r="I22" s="11"/>
      <c r="J22" s="11"/>
      <c r="K22" s="11"/>
      <c r="L22" s="11"/>
      <c r="M22" s="11"/>
      <c r="N22" s="32"/>
      <c r="X22" s="63" t="s">
        <v>78</v>
      </c>
      <c r="Y22" s="63"/>
    </row>
    <row r="23" spans="1:25" ht="55.5" customHeight="1">
      <c r="A23" s="29"/>
      <c r="B23" s="117" t="s">
        <v>75</v>
      </c>
      <c r="C23" s="117"/>
      <c r="D23" s="117"/>
      <c r="F23" s="12" t="s">
        <v>4</v>
      </c>
      <c r="G23" s="12"/>
      <c r="H23" s="12"/>
      <c r="I23" s="12"/>
      <c r="J23" s="12"/>
      <c r="K23" s="12"/>
      <c r="L23" s="12"/>
      <c r="M23" s="12"/>
      <c r="N23" s="12"/>
      <c r="X23" s="64" t="s">
        <v>79</v>
      </c>
      <c r="Y23" s="64"/>
    </row>
    <row r="24" spans="1:25">
      <c r="A24" s="29"/>
    </row>
    <row r="25" spans="1:25" ht="18" customHeight="1">
      <c r="A25" s="31" t="s">
        <v>8</v>
      </c>
      <c r="B25" s="91">
        <v>1210000</v>
      </c>
      <c r="C25" s="91"/>
      <c r="D25" s="91"/>
      <c r="F25" s="13" t="s">
        <v>41</v>
      </c>
      <c r="G25" s="25"/>
      <c r="H25" s="11"/>
      <c r="I25" s="11"/>
      <c r="J25" s="11"/>
      <c r="K25" s="11"/>
      <c r="L25" s="11"/>
      <c r="M25" s="11"/>
      <c r="N25" s="32"/>
      <c r="X25" s="63" t="s">
        <v>78</v>
      </c>
      <c r="Y25" s="63"/>
    </row>
    <row r="26" spans="1:25" ht="56.25" customHeight="1">
      <c r="A26" s="29"/>
      <c r="B26" s="117" t="s">
        <v>75</v>
      </c>
      <c r="C26" s="117"/>
      <c r="D26" s="117"/>
      <c r="F26" s="120" t="s">
        <v>83</v>
      </c>
      <c r="G26" s="120"/>
      <c r="H26" s="120"/>
      <c r="I26" s="120"/>
      <c r="J26" s="120"/>
      <c r="K26" s="120"/>
      <c r="L26" s="120"/>
      <c r="M26" s="120"/>
      <c r="N26" s="120"/>
      <c r="X26" s="64" t="s">
        <v>79</v>
      </c>
      <c r="Y26" s="64"/>
    </row>
    <row r="27" spans="1:25">
      <c r="A27" s="29"/>
    </row>
    <row r="28" spans="1:25" ht="18" customHeight="1">
      <c r="A28" s="31" t="s">
        <v>9</v>
      </c>
      <c r="B28" s="91">
        <v>1218120</v>
      </c>
      <c r="C28" s="91"/>
      <c r="D28" s="91"/>
      <c r="F28" s="91">
        <v>8120</v>
      </c>
      <c r="G28" s="91"/>
      <c r="H28" s="91"/>
      <c r="J28" s="121" t="s">
        <v>2</v>
      </c>
      <c r="K28" s="121"/>
      <c r="L28" s="47"/>
      <c r="M28" s="118" t="s">
        <v>37</v>
      </c>
      <c r="N28" s="118"/>
      <c r="O28" s="118"/>
      <c r="P28" s="118"/>
      <c r="Q28" s="118"/>
      <c r="R28" s="118"/>
      <c r="S28" s="118"/>
      <c r="T28" s="118"/>
      <c r="U28" s="118"/>
      <c r="V28" s="118"/>
      <c r="W28" s="47"/>
      <c r="X28" s="68">
        <v>22201100000</v>
      </c>
      <c r="Y28" s="68"/>
    </row>
    <row r="29" spans="1:25" ht="83.25" customHeight="1">
      <c r="B29" s="117" t="s">
        <v>75</v>
      </c>
      <c r="C29" s="117"/>
      <c r="D29" s="117"/>
      <c r="F29" s="117" t="s">
        <v>76</v>
      </c>
      <c r="G29" s="117"/>
      <c r="H29" s="117"/>
      <c r="J29" s="117" t="s">
        <v>77</v>
      </c>
      <c r="K29" s="117"/>
      <c r="L29" s="48"/>
      <c r="M29" s="119" t="s">
        <v>81</v>
      </c>
      <c r="N29" s="119"/>
      <c r="O29" s="119"/>
      <c r="P29" s="119"/>
      <c r="Q29" s="119"/>
      <c r="R29" s="119"/>
      <c r="S29" s="119"/>
      <c r="T29" s="119"/>
      <c r="U29" s="119"/>
      <c r="V29" s="119"/>
      <c r="X29" s="64" t="s">
        <v>80</v>
      </c>
      <c r="Y29" s="64"/>
    </row>
    <row r="31" spans="1:25" ht="34.5" customHeight="1">
      <c r="A31" s="10" t="s">
        <v>10</v>
      </c>
      <c r="B31" s="92" t="s">
        <v>30</v>
      </c>
      <c r="C31" s="92"/>
      <c r="D31" s="92"/>
      <c r="E31" s="92"/>
      <c r="F31" s="80">
        <f>F32+F33</f>
        <v>1491054</v>
      </c>
      <c r="G31" s="80"/>
      <c r="H31" s="7" t="s">
        <v>50</v>
      </c>
      <c r="I31" s="14"/>
      <c r="J31" s="5"/>
    </row>
    <row r="32" spans="1:25" ht="20.100000000000001" customHeight="1">
      <c r="A32" s="10"/>
      <c r="B32" s="3" t="s">
        <v>56</v>
      </c>
      <c r="C32" s="3"/>
      <c r="D32" s="2"/>
      <c r="E32" s="2"/>
      <c r="F32" s="55">
        <f>M54</f>
        <v>1443054</v>
      </c>
      <c r="G32" s="55"/>
      <c r="H32" s="7" t="s">
        <v>51</v>
      </c>
      <c r="I32" s="15"/>
      <c r="J32" s="5"/>
    </row>
    <row r="33" spans="1:28" ht="20.100000000000001" customHeight="1">
      <c r="A33" s="10"/>
      <c r="B33" s="3" t="s">
        <v>57</v>
      </c>
      <c r="C33" s="3"/>
      <c r="D33" s="2"/>
      <c r="E33" s="2"/>
      <c r="F33" s="55">
        <f>O55</f>
        <v>48000</v>
      </c>
      <c r="G33" s="55"/>
      <c r="H33" s="7" t="s">
        <v>52</v>
      </c>
      <c r="I33" s="14"/>
      <c r="J33" s="5"/>
    </row>
    <row r="35" spans="1:28" ht="18.75" customHeight="1">
      <c r="A35" s="16" t="s">
        <v>11</v>
      </c>
      <c r="B35" s="84" t="s">
        <v>58</v>
      </c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</row>
    <row r="36" spans="1:28" ht="75" customHeight="1">
      <c r="A36" s="34"/>
      <c r="B36" s="83" t="s">
        <v>82</v>
      </c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34"/>
    </row>
    <row r="37" spans="1:28" ht="10.5" customHeight="1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</row>
    <row r="38" spans="1:28" ht="17.100000000000001" customHeight="1">
      <c r="A38" s="10" t="s">
        <v>12</v>
      </c>
      <c r="B38" s="90" t="s">
        <v>59</v>
      </c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U38" s="34"/>
      <c r="V38" s="34"/>
      <c r="W38" s="34"/>
      <c r="X38" s="34"/>
      <c r="Y38" s="34"/>
      <c r="Z38" s="34"/>
      <c r="AA38" s="34"/>
      <c r="AB38" s="34"/>
    </row>
    <row r="39" spans="1:28" ht="17.100000000000001" customHeight="1">
      <c r="U39" s="34"/>
      <c r="V39" s="34"/>
      <c r="W39" s="34"/>
      <c r="X39" s="34"/>
      <c r="Y39" s="34"/>
      <c r="Z39" s="34"/>
      <c r="AA39" s="34"/>
      <c r="AB39" s="34"/>
    </row>
    <row r="40" spans="1:28" ht="18.75" customHeight="1">
      <c r="A40" s="27"/>
      <c r="B40" s="23" t="s">
        <v>17</v>
      </c>
      <c r="C40" s="52" t="s">
        <v>60</v>
      </c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4"/>
      <c r="U40" s="34"/>
      <c r="V40" s="34"/>
      <c r="W40" s="34"/>
      <c r="X40" s="34"/>
      <c r="Y40" s="34"/>
      <c r="Z40" s="34"/>
      <c r="AA40" s="34"/>
      <c r="AB40" s="34"/>
    </row>
    <row r="41" spans="1:28" ht="21" customHeight="1">
      <c r="A41" s="27"/>
      <c r="B41" s="23">
        <v>1</v>
      </c>
      <c r="C41" s="56" t="s">
        <v>25</v>
      </c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8"/>
      <c r="U41" s="34"/>
      <c r="V41" s="34"/>
      <c r="W41" s="34"/>
      <c r="X41" s="34"/>
      <c r="Y41" s="34"/>
      <c r="Z41" s="34"/>
      <c r="AA41" s="34"/>
      <c r="AB41" s="34"/>
    </row>
    <row r="42" spans="1:28" ht="10.5" customHeight="1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</row>
    <row r="43" spans="1:28" ht="15.75">
      <c r="A43" s="10" t="s">
        <v>13</v>
      </c>
      <c r="B43" s="17" t="s">
        <v>63</v>
      </c>
      <c r="C43" s="17"/>
      <c r="D43" s="17"/>
      <c r="F43" s="21" t="s">
        <v>25</v>
      </c>
      <c r="G43" s="21"/>
      <c r="H43" s="21"/>
      <c r="I43" s="21"/>
      <c r="J43" s="21"/>
      <c r="K43" s="21"/>
      <c r="L43" s="21"/>
      <c r="M43" s="21"/>
      <c r="N43" s="32"/>
      <c r="O43" s="32"/>
      <c r="P43" s="32"/>
      <c r="Q43" s="32"/>
      <c r="R43" s="26"/>
      <c r="S43" s="26"/>
    </row>
    <row r="44" spans="1:28" ht="9" customHeight="1">
      <c r="A44" s="10"/>
      <c r="B44" s="17"/>
      <c r="C44" s="17"/>
      <c r="D44" s="17"/>
      <c r="F44" s="46"/>
      <c r="G44" s="46"/>
      <c r="H44" s="46"/>
      <c r="I44" s="46"/>
      <c r="J44" s="46"/>
      <c r="K44" s="46"/>
      <c r="L44" s="46"/>
      <c r="M44" s="46"/>
      <c r="N44" s="26"/>
      <c r="O44" s="26"/>
      <c r="P44" s="26"/>
      <c r="Q44" s="26"/>
      <c r="R44" s="26"/>
      <c r="S44" s="26"/>
    </row>
    <row r="45" spans="1:28" ht="15.75">
      <c r="A45" s="18" t="s">
        <v>61</v>
      </c>
      <c r="B45" s="19" t="s">
        <v>65</v>
      </c>
      <c r="C45" s="2"/>
      <c r="D45" s="19"/>
      <c r="E45" s="19"/>
      <c r="F45" s="19"/>
      <c r="G45" s="19"/>
      <c r="H45" s="19"/>
      <c r="I45" s="19"/>
      <c r="J45" s="19"/>
      <c r="K45" s="19"/>
      <c r="L45" s="19"/>
    </row>
    <row r="46" spans="1:28" ht="6.75" customHeight="1"/>
    <row r="47" spans="1:28" ht="21.75" customHeight="1">
      <c r="A47" s="27"/>
      <c r="B47" s="23" t="s">
        <v>17</v>
      </c>
      <c r="C47" s="52" t="s">
        <v>43</v>
      </c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4"/>
    </row>
    <row r="48" spans="1:28" ht="19.5" customHeight="1">
      <c r="A48" s="20"/>
      <c r="B48" s="23"/>
      <c r="C48" s="56" t="s">
        <v>45</v>
      </c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8"/>
    </row>
    <row r="49" spans="1:18" ht="6.75" customHeight="1">
      <c r="B49" s="27"/>
    </row>
    <row r="50" spans="1:18" ht="15.75">
      <c r="A50" s="10" t="s">
        <v>26</v>
      </c>
      <c r="B50" s="19" t="s">
        <v>64</v>
      </c>
    </row>
    <row r="51" spans="1:18" ht="14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Q51" s="7" t="s">
        <v>51</v>
      </c>
    </row>
    <row r="52" spans="1:18" ht="36" customHeight="1">
      <c r="B52" s="37" t="s">
        <v>17</v>
      </c>
      <c r="C52" s="85" t="s">
        <v>44</v>
      </c>
      <c r="D52" s="86"/>
      <c r="E52" s="86"/>
      <c r="F52" s="86"/>
      <c r="G52" s="86"/>
      <c r="H52" s="86"/>
      <c r="I52" s="86"/>
      <c r="J52" s="86"/>
      <c r="K52" s="86"/>
      <c r="L52" s="87"/>
      <c r="M52" s="59" t="s">
        <v>31</v>
      </c>
      <c r="N52" s="59"/>
      <c r="O52" s="82" t="s">
        <v>32</v>
      </c>
      <c r="P52" s="82"/>
      <c r="Q52" s="81" t="s">
        <v>16</v>
      </c>
      <c r="R52" s="81"/>
    </row>
    <row r="53" spans="1:18" ht="16.5" customHeight="1">
      <c r="B53" s="37">
        <v>1</v>
      </c>
      <c r="C53" s="85">
        <v>2</v>
      </c>
      <c r="D53" s="86"/>
      <c r="E53" s="86"/>
      <c r="F53" s="86"/>
      <c r="G53" s="86"/>
      <c r="H53" s="86"/>
      <c r="I53" s="86"/>
      <c r="J53" s="86"/>
      <c r="K53" s="86"/>
      <c r="L53" s="87"/>
      <c r="M53" s="59">
        <v>3</v>
      </c>
      <c r="N53" s="59"/>
      <c r="O53" s="59">
        <v>4</v>
      </c>
      <c r="P53" s="59"/>
      <c r="Q53" s="81">
        <v>5</v>
      </c>
      <c r="R53" s="81"/>
    </row>
    <row r="54" spans="1:18" ht="35.25" customHeight="1">
      <c r="B54" s="22">
        <v>1</v>
      </c>
      <c r="C54" s="73" t="s">
        <v>85</v>
      </c>
      <c r="D54" s="74"/>
      <c r="E54" s="74"/>
      <c r="F54" s="74"/>
      <c r="G54" s="74"/>
      <c r="H54" s="74"/>
      <c r="I54" s="74"/>
      <c r="J54" s="74"/>
      <c r="K54" s="74"/>
      <c r="L54" s="75"/>
      <c r="M54" s="114">
        <f>1443054</f>
        <v>1443054</v>
      </c>
      <c r="N54" s="114"/>
      <c r="O54" s="114">
        <f>48000</f>
        <v>48000</v>
      </c>
      <c r="P54" s="114"/>
      <c r="Q54" s="114">
        <f>M54+O54</f>
        <v>1491054</v>
      </c>
      <c r="R54" s="114"/>
    </row>
    <row r="55" spans="1:18" ht="17.25" customHeight="1">
      <c r="B55" s="22"/>
      <c r="C55" s="111" t="s">
        <v>16</v>
      </c>
      <c r="D55" s="112"/>
      <c r="E55" s="112"/>
      <c r="F55" s="112"/>
      <c r="G55" s="112"/>
      <c r="H55" s="112"/>
      <c r="I55" s="112"/>
      <c r="J55" s="112"/>
      <c r="K55" s="112"/>
      <c r="L55" s="113"/>
      <c r="M55" s="67">
        <f>M54</f>
        <v>1443054</v>
      </c>
      <c r="N55" s="67"/>
      <c r="O55" s="67">
        <f>O54</f>
        <v>48000</v>
      </c>
      <c r="P55" s="67"/>
      <c r="Q55" s="67">
        <f>Q54</f>
        <v>1491054</v>
      </c>
      <c r="R55" s="67"/>
    </row>
    <row r="56" spans="1:18" ht="7.5" customHeight="1"/>
    <row r="57" spans="1:18" ht="15.75">
      <c r="A57" s="10" t="s">
        <v>27</v>
      </c>
      <c r="B57" s="19" t="s">
        <v>66</v>
      </c>
    </row>
    <row r="58" spans="1:18" ht="15.75">
      <c r="O58" s="7"/>
      <c r="Q58" s="7" t="s">
        <v>51</v>
      </c>
    </row>
    <row r="59" spans="1:18" ht="34.5" customHeight="1">
      <c r="B59" s="37" t="s">
        <v>17</v>
      </c>
      <c r="C59" s="107" t="s">
        <v>46</v>
      </c>
      <c r="D59" s="107"/>
      <c r="E59" s="107"/>
      <c r="F59" s="107"/>
      <c r="G59" s="107"/>
      <c r="H59" s="107"/>
      <c r="I59" s="107"/>
      <c r="J59" s="107"/>
      <c r="K59" s="107"/>
      <c r="L59" s="107"/>
      <c r="M59" s="52" t="s">
        <v>31</v>
      </c>
      <c r="N59" s="54"/>
      <c r="O59" s="65" t="s">
        <v>32</v>
      </c>
      <c r="P59" s="66"/>
      <c r="Q59" s="65" t="s">
        <v>16</v>
      </c>
      <c r="R59" s="66"/>
    </row>
    <row r="60" spans="1:18" ht="17.25" customHeight="1">
      <c r="B60" s="37">
        <v>1</v>
      </c>
      <c r="C60" s="107">
        <v>2</v>
      </c>
      <c r="D60" s="107"/>
      <c r="E60" s="107"/>
      <c r="F60" s="107"/>
      <c r="G60" s="107"/>
      <c r="H60" s="107"/>
      <c r="I60" s="107"/>
      <c r="J60" s="107"/>
      <c r="K60" s="107"/>
      <c r="L60" s="107"/>
      <c r="M60" s="52">
        <v>3</v>
      </c>
      <c r="N60" s="54"/>
      <c r="O60" s="65">
        <v>4</v>
      </c>
      <c r="P60" s="66"/>
      <c r="Q60" s="65">
        <v>5</v>
      </c>
      <c r="R60" s="66"/>
    </row>
    <row r="61" spans="1:18" ht="70.5" customHeight="1">
      <c r="B61" s="22">
        <v>1</v>
      </c>
      <c r="C61" s="115" t="s">
        <v>84</v>
      </c>
      <c r="D61" s="115"/>
      <c r="E61" s="115"/>
      <c r="F61" s="115"/>
      <c r="G61" s="115"/>
      <c r="H61" s="115"/>
      <c r="I61" s="115"/>
      <c r="J61" s="115"/>
      <c r="K61" s="115"/>
      <c r="L61" s="115"/>
      <c r="M61" s="78">
        <f>M54</f>
        <v>1443054</v>
      </c>
      <c r="N61" s="79"/>
      <c r="O61" s="78">
        <f>O54</f>
        <v>48000</v>
      </c>
      <c r="P61" s="79"/>
      <c r="Q61" s="78">
        <f>M61+O61</f>
        <v>1491054</v>
      </c>
      <c r="R61" s="79"/>
    </row>
    <row r="62" spans="1:18" ht="18" customHeight="1">
      <c r="B62" s="22"/>
      <c r="C62" s="116" t="s">
        <v>16</v>
      </c>
      <c r="D62" s="116"/>
      <c r="E62" s="116"/>
      <c r="F62" s="116"/>
      <c r="G62" s="116"/>
      <c r="H62" s="116"/>
      <c r="I62" s="116"/>
      <c r="J62" s="116"/>
      <c r="K62" s="116"/>
      <c r="L62" s="116"/>
      <c r="M62" s="76">
        <f>M61</f>
        <v>1443054</v>
      </c>
      <c r="N62" s="77"/>
      <c r="O62" s="76">
        <f>O61</f>
        <v>48000</v>
      </c>
      <c r="P62" s="77"/>
      <c r="Q62" s="76">
        <f>Q61</f>
        <v>1491054</v>
      </c>
      <c r="R62" s="77"/>
    </row>
    <row r="63" spans="1:18" ht="6.75" customHeight="1">
      <c r="A63" s="24"/>
      <c r="B63" s="24"/>
      <c r="C63" s="24"/>
      <c r="D63" s="24"/>
      <c r="E63" s="24"/>
      <c r="F63" s="24"/>
      <c r="G63" s="24"/>
      <c r="H63" s="24"/>
      <c r="I63" s="24"/>
    </row>
    <row r="64" spans="1:18" ht="18.75" customHeight="1">
      <c r="A64" s="10" t="s">
        <v>62</v>
      </c>
      <c r="B64" s="19" t="s">
        <v>67</v>
      </c>
      <c r="C64" s="2"/>
    </row>
    <row r="66" spans="1:24" ht="36" customHeight="1">
      <c r="A66" s="26"/>
      <c r="B66" s="23" t="s">
        <v>17</v>
      </c>
      <c r="C66" s="65" t="s">
        <v>53</v>
      </c>
      <c r="D66" s="72"/>
      <c r="E66" s="72"/>
      <c r="F66" s="72"/>
      <c r="G66" s="72"/>
      <c r="H66" s="72"/>
      <c r="I66" s="72"/>
      <c r="J66" s="72"/>
      <c r="K66" s="66"/>
      <c r="L66" s="65" t="s">
        <v>28</v>
      </c>
      <c r="M66" s="66"/>
      <c r="N66" s="50" t="s">
        <v>18</v>
      </c>
      <c r="O66" s="50"/>
      <c r="P66" s="50"/>
      <c r="Q66" s="50"/>
      <c r="R66" s="50" t="s">
        <v>31</v>
      </c>
      <c r="S66" s="51"/>
      <c r="T66" s="50" t="s">
        <v>32</v>
      </c>
      <c r="U66" s="50"/>
      <c r="V66" s="50"/>
      <c r="W66" s="107" t="s">
        <v>16</v>
      </c>
      <c r="X66" s="107"/>
    </row>
    <row r="67" spans="1:24" ht="20.25" customHeight="1">
      <c r="A67" s="26"/>
      <c r="B67" s="23">
        <v>1</v>
      </c>
      <c r="C67" s="52">
        <v>2</v>
      </c>
      <c r="D67" s="53"/>
      <c r="E67" s="53"/>
      <c r="F67" s="53"/>
      <c r="G67" s="53"/>
      <c r="H67" s="53"/>
      <c r="I67" s="53"/>
      <c r="J67" s="53"/>
      <c r="K67" s="54"/>
      <c r="L67" s="65">
        <v>3</v>
      </c>
      <c r="M67" s="66"/>
      <c r="N67" s="50">
        <v>4</v>
      </c>
      <c r="O67" s="50"/>
      <c r="P67" s="50"/>
      <c r="Q67" s="50"/>
      <c r="R67" s="50">
        <v>5</v>
      </c>
      <c r="S67" s="51"/>
      <c r="T67" s="50">
        <v>6</v>
      </c>
      <c r="U67" s="50"/>
      <c r="V67" s="50"/>
      <c r="W67" s="107">
        <v>7</v>
      </c>
      <c r="X67" s="107"/>
    </row>
    <row r="68" spans="1:24" ht="18.75" customHeight="1">
      <c r="A68" s="27"/>
      <c r="B68" s="41">
        <v>1</v>
      </c>
      <c r="C68" s="101" t="s">
        <v>47</v>
      </c>
      <c r="D68" s="102"/>
      <c r="E68" s="102"/>
      <c r="F68" s="102"/>
      <c r="G68" s="102"/>
      <c r="H68" s="102"/>
      <c r="I68" s="102"/>
      <c r="J68" s="102"/>
      <c r="K68" s="103"/>
      <c r="L68" s="65"/>
      <c r="M68" s="66"/>
      <c r="N68" s="50"/>
      <c r="O68" s="50"/>
      <c r="P68" s="50"/>
      <c r="Q68" s="50"/>
      <c r="R68" s="50"/>
      <c r="S68" s="51"/>
      <c r="T68" s="50"/>
      <c r="U68" s="50"/>
      <c r="V68" s="50"/>
      <c r="W68" s="107"/>
      <c r="X68" s="107"/>
    </row>
    <row r="69" spans="1:24" ht="34.5" customHeight="1">
      <c r="A69" s="27"/>
      <c r="B69" s="41"/>
      <c r="C69" s="93" t="s">
        <v>0</v>
      </c>
      <c r="D69" s="94"/>
      <c r="E69" s="94"/>
      <c r="F69" s="94"/>
      <c r="G69" s="94"/>
      <c r="H69" s="94"/>
      <c r="I69" s="94"/>
      <c r="J69" s="94"/>
      <c r="K69" s="95"/>
      <c r="L69" s="65" t="s">
        <v>33</v>
      </c>
      <c r="M69" s="66"/>
      <c r="N69" s="96" t="s">
        <v>86</v>
      </c>
      <c r="O69" s="97"/>
      <c r="P69" s="97"/>
      <c r="Q69" s="98"/>
      <c r="R69" s="99">
        <v>1</v>
      </c>
      <c r="S69" s="100"/>
      <c r="T69" s="50"/>
      <c r="U69" s="50"/>
      <c r="V69" s="50"/>
      <c r="W69" s="110">
        <f>R69</f>
        <v>1</v>
      </c>
      <c r="X69" s="107"/>
    </row>
    <row r="70" spans="1:24" ht="21" customHeight="1">
      <c r="A70" s="27"/>
      <c r="B70" s="41"/>
      <c r="C70" s="93" t="s">
        <v>1</v>
      </c>
      <c r="D70" s="94"/>
      <c r="E70" s="94"/>
      <c r="F70" s="94"/>
      <c r="G70" s="94"/>
      <c r="H70" s="94"/>
      <c r="I70" s="94"/>
      <c r="J70" s="94"/>
      <c r="K70" s="95"/>
      <c r="L70" s="65" t="s">
        <v>33</v>
      </c>
      <c r="M70" s="66"/>
      <c r="N70" s="65" t="s">
        <v>34</v>
      </c>
      <c r="O70" s="72"/>
      <c r="P70" s="72"/>
      <c r="Q70" s="66"/>
      <c r="R70" s="99">
        <v>8</v>
      </c>
      <c r="S70" s="100"/>
      <c r="T70" s="50"/>
      <c r="U70" s="50"/>
      <c r="V70" s="50"/>
      <c r="W70" s="110">
        <f>R70</f>
        <v>8</v>
      </c>
      <c r="X70" s="107"/>
    </row>
    <row r="71" spans="1:24" ht="38.25" customHeight="1">
      <c r="A71" s="27"/>
      <c r="B71" s="41"/>
      <c r="C71" s="60" t="s">
        <v>74</v>
      </c>
      <c r="D71" s="61"/>
      <c r="E71" s="61"/>
      <c r="F71" s="61"/>
      <c r="G71" s="61"/>
      <c r="H71" s="61"/>
      <c r="I71" s="61"/>
      <c r="J71" s="61"/>
      <c r="K71" s="62"/>
      <c r="L71" s="65" t="s">
        <v>73</v>
      </c>
      <c r="M71" s="66"/>
      <c r="N71" s="96" t="s">
        <v>87</v>
      </c>
      <c r="O71" s="97"/>
      <c r="P71" s="97"/>
      <c r="Q71" s="98"/>
      <c r="R71" s="99"/>
      <c r="S71" s="100"/>
      <c r="T71" s="49">
        <v>48000</v>
      </c>
      <c r="U71" s="49"/>
      <c r="V71" s="49"/>
      <c r="W71" s="109">
        <f>T71</f>
        <v>48000</v>
      </c>
      <c r="X71" s="109"/>
    </row>
    <row r="72" spans="1:24" ht="21" customHeight="1">
      <c r="A72" s="27"/>
      <c r="B72" s="41">
        <v>2</v>
      </c>
      <c r="C72" s="101" t="s">
        <v>48</v>
      </c>
      <c r="D72" s="102"/>
      <c r="E72" s="102"/>
      <c r="F72" s="102"/>
      <c r="G72" s="102"/>
      <c r="H72" s="102"/>
      <c r="I72" s="102"/>
      <c r="J72" s="102"/>
      <c r="K72" s="103"/>
      <c r="L72" s="65"/>
      <c r="M72" s="66"/>
      <c r="N72" s="50"/>
      <c r="O72" s="50"/>
      <c r="P72" s="50"/>
      <c r="Q72" s="50"/>
      <c r="R72" s="50"/>
      <c r="S72" s="50"/>
      <c r="T72" s="50"/>
      <c r="U72" s="50"/>
      <c r="V72" s="50"/>
      <c r="W72" s="107"/>
      <c r="X72" s="107"/>
    </row>
    <row r="73" spans="1:24" ht="18.75" customHeight="1">
      <c r="A73" s="27"/>
      <c r="B73" s="41"/>
      <c r="C73" s="56" t="s">
        <v>71</v>
      </c>
      <c r="D73" s="57"/>
      <c r="E73" s="57"/>
      <c r="F73" s="57"/>
      <c r="G73" s="57"/>
      <c r="H73" s="57"/>
      <c r="I73" s="57"/>
      <c r="J73" s="57"/>
      <c r="K73" s="58"/>
      <c r="L73" s="65" t="s">
        <v>73</v>
      </c>
      <c r="M73" s="66"/>
      <c r="N73" s="65" t="s">
        <v>3</v>
      </c>
      <c r="O73" s="72"/>
      <c r="P73" s="72"/>
      <c r="Q73" s="66"/>
      <c r="R73" s="104">
        <f>100137</f>
        <v>100137</v>
      </c>
      <c r="S73" s="105">
        <f>(987.3+31.848-124.352-5.36-5.36-92.621-4.824-4.824-28.9-55.019-2.958-17.748)/8</f>
        <v>84.647750000000002</v>
      </c>
      <c r="T73" s="50"/>
      <c r="U73" s="50"/>
      <c r="V73" s="50"/>
      <c r="W73" s="109">
        <f>R73</f>
        <v>100137</v>
      </c>
      <c r="X73" s="107"/>
    </row>
    <row r="74" spans="1:24" ht="21.75" customHeight="1">
      <c r="A74" s="27"/>
      <c r="B74" s="41">
        <v>3</v>
      </c>
      <c r="C74" s="101" t="s">
        <v>49</v>
      </c>
      <c r="D74" s="102"/>
      <c r="E74" s="102"/>
      <c r="F74" s="102"/>
      <c r="G74" s="102"/>
      <c r="H74" s="102"/>
      <c r="I74" s="102"/>
      <c r="J74" s="102"/>
      <c r="K74" s="103"/>
      <c r="L74" s="65"/>
      <c r="M74" s="66"/>
      <c r="N74" s="50"/>
      <c r="O74" s="50"/>
      <c r="P74" s="50"/>
      <c r="Q74" s="50"/>
      <c r="R74" s="50"/>
      <c r="S74" s="50"/>
      <c r="T74" s="50"/>
      <c r="U74" s="50"/>
      <c r="V74" s="50"/>
      <c r="W74" s="107"/>
      <c r="X74" s="107"/>
    </row>
    <row r="75" spans="1:24" ht="20.25" customHeight="1">
      <c r="A75" s="27"/>
      <c r="B75" s="23"/>
      <c r="C75" s="93" t="s">
        <v>54</v>
      </c>
      <c r="D75" s="94"/>
      <c r="E75" s="94"/>
      <c r="F75" s="94"/>
      <c r="G75" s="94"/>
      <c r="H75" s="94"/>
      <c r="I75" s="94"/>
      <c r="J75" s="94"/>
      <c r="K75" s="95"/>
      <c r="L75" s="50" t="s">
        <v>20</v>
      </c>
      <c r="M75" s="50"/>
      <c r="N75" s="65" t="s">
        <v>3</v>
      </c>
      <c r="O75" s="72"/>
      <c r="P75" s="72"/>
      <c r="Q75" s="66"/>
      <c r="R75" s="108">
        <f>18/18*100</f>
        <v>100</v>
      </c>
      <c r="S75" s="108"/>
      <c r="T75" s="50"/>
      <c r="U75" s="50"/>
      <c r="V75" s="50"/>
      <c r="W75" s="106">
        <f>R75</f>
        <v>100</v>
      </c>
      <c r="X75" s="107"/>
    </row>
    <row r="76" spans="1:24" ht="6.75" customHeight="1"/>
    <row r="77" spans="1:24" ht="18.75">
      <c r="A77" s="19" t="s">
        <v>35</v>
      </c>
      <c r="B77" s="33"/>
      <c r="C77" s="33"/>
      <c r="D77" s="33"/>
      <c r="E77" s="33"/>
      <c r="F77" s="33"/>
      <c r="G77" s="35"/>
      <c r="H77" s="35"/>
      <c r="I77" s="26"/>
      <c r="J77" s="26"/>
      <c r="K77" s="26"/>
      <c r="L77" s="26"/>
      <c r="M77" s="26"/>
      <c r="N77" s="26"/>
    </row>
    <row r="78" spans="1:24" ht="15.75">
      <c r="A78" s="30" t="s">
        <v>15</v>
      </c>
      <c r="B78" s="30"/>
      <c r="C78" s="30"/>
      <c r="D78" s="30"/>
      <c r="I78" s="71"/>
      <c r="J78" s="71"/>
      <c r="L78" s="68" t="s">
        <v>36</v>
      </c>
      <c r="M78" s="68"/>
      <c r="N78" s="68"/>
      <c r="O78" s="68"/>
    </row>
    <row r="79" spans="1:24" ht="11.25" customHeight="1">
      <c r="A79" s="30"/>
      <c r="B79" s="30"/>
      <c r="C79" s="30"/>
      <c r="D79" s="30"/>
      <c r="I79" s="70" t="s">
        <v>21</v>
      </c>
      <c r="J79" s="70"/>
      <c r="L79" s="70" t="s">
        <v>38</v>
      </c>
      <c r="M79" s="70"/>
      <c r="N79" s="70"/>
      <c r="O79" s="70"/>
    </row>
    <row r="80" spans="1:24" ht="5.25" customHeight="1"/>
    <row r="81" spans="1:15" ht="15.75">
      <c r="A81" s="19" t="s">
        <v>19</v>
      </c>
      <c r="G81" s="26"/>
      <c r="H81" s="26"/>
    </row>
    <row r="82" spans="1:15" ht="15.75">
      <c r="A82" s="19" t="s">
        <v>68</v>
      </c>
      <c r="G82" s="26"/>
      <c r="H82" s="26"/>
    </row>
    <row r="83" spans="1:15" ht="15.75">
      <c r="A83" s="19" t="s">
        <v>39</v>
      </c>
      <c r="I83" s="71"/>
      <c r="J83" s="71"/>
      <c r="K83" s="26"/>
      <c r="L83" s="68" t="s">
        <v>14</v>
      </c>
      <c r="M83" s="68"/>
      <c r="N83" s="68"/>
      <c r="O83" s="68"/>
    </row>
    <row r="84" spans="1:15">
      <c r="I84" s="70" t="s">
        <v>21</v>
      </c>
      <c r="J84" s="70"/>
      <c r="L84" s="70" t="s">
        <v>38</v>
      </c>
      <c r="M84" s="70"/>
      <c r="N84" s="70"/>
      <c r="O84" s="70"/>
    </row>
    <row r="85" spans="1:15" ht="3.75" customHeight="1"/>
    <row r="86" spans="1:15" ht="15.75">
      <c r="A86" s="44"/>
      <c r="B86" s="69">
        <f>L12</f>
        <v>43854</v>
      </c>
      <c r="C86" s="69"/>
    </row>
    <row r="87" spans="1:15" ht="15">
      <c r="A87" s="43" t="s">
        <v>69</v>
      </c>
    </row>
    <row r="88" spans="1:15" ht="15">
      <c r="A88" s="43" t="s">
        <v>70</v>
      </c>
    </row>
  </sheetData>
  <mergeCells count="135">
    <mergeCell ref="F26:N26"/>
    <mergeCell ref="B29:D29"/>
    <mergeCell ref="M60:N60"/>
    <mergeCell ref="Q59:R59"/>
    <mergeCell ref="Q60:R60"/>
    <mergeCell ref="Q61:R61"/>
    <mergeCell ref="J28:K28"/>
    <mergeCell ref="J29:K29"/>
    <mergeCell ref="F28:H28"/>
    <mergeCell ref="F29:H29"/>
    <mergeCell ref="Q62:R62"/>
    <mergeCell ref="C59:L59"/>
    <mergeCell ref="C60:L60"/>
    <mergeCell ref="C61:L61"/>
    <mergeCell ref="C62:L62"/>
    <mergeCell ref="B23:D23"/>
    <mergeCell ref="B25:D25"/>
    <mergeCell ref="B26:D26"/>
    <mergeCell ref="M28:V28"/>
    <mergeCell ref="M29:V29"/>
    <mergeCell ref="B28:D28"/>
    <mergeCell ref="W67:X67"/>
    <mergeCell ref="T67:V67"/>
    <mergeCell ref="Q52:R52"/>
    <mergeCell ref="Q54:R54"/>
    <mergeCell ref="T66:V66"/>
    <mergeCell ref="M54:N54"/>
    <mergeCell ref="W66:X66"/>
    <mergeCell ref="O54:P54"/>
    <mergeCell ref="O61:P61"/>
    <mergeCell ref="Q55:R55"/>
    <mergeCell ref="C68:K68"/>
    <mergeCell ref="C69:K69"/>
    <mergeCell ref="C70:K70"/>
    <mergeCell ref="C72:K72"/>
    <mergeCell ref="C73:K73"/>
    <mergeCell ref="O60:P60"/>
    <mergeCell ref="M59:N59"/>
    <mergeCell ref="M55:N55"/>
    <mergeCell ref="C55:L55"/>
    <mergeCell ref="W68:X68"/>
    <mergeCell ref="T68:V68"/>
    <mergeCell ref="W69:X69"/>
    <mergeCell ref="L72:M72"/>
    <mergeCell ref="W70:X70"/>
    <mergeCell ref="W74:X74"/>
    <mergeCell ref="R71:S71"/>
    <mergeCell ref="N71:Q71"/>
    <mergeCell ref="N68:Q68"/>
    <mergeCell ref="W71:X71"/>
    <mergeCell ref="W75:X75"/>
    <mergeCell ref="R72:S72"/>
    <mergeCell ref="T73:V73"/>
    <mergeCell ref="T74:V74"/>
    <mergeCell ref="T75:V75"/>
    <mergeCell ref="R74:S74"/>
    <mergeCell ref="R75:S75"/>
    <mergeCell ref="W73:X73"/>
    <mergeCell ref="W72:X72"/>
    <mergeCell ref="C75:K75"/>
    <mergeCell ref="N69:Q69"/>
    <mergeCell ref="T69:V69"/>
    <mergeCell ref="T70:V70"/>
    <mergeCell ref="T72:V72"/>
    <mergeCell ref="N72:Q72"/>
    <mergeCell ref="R70:S70"/>
    <mergeCell ref="C74:K74"/>
    <mergeCell ref="R73:S73"/>
    <mergeCell ref="R69:S69"/>
    <mergeCell ref="K9:Q9"/>
    <mergeCell ref="A17:R17"/>
    <mergeCell ref="A18:R18"/>
    <mergeCell ref="A19:R19"/>
    <mergeCell ref="C52:L52"/>
    <mergeCell ref="C40:T40"/>
    <mergeCell ref="B38:R38"/>
    <mergeCell ref="C41:T41"/>
    <mergeCell ref="B22:D22"/>
    <mergeCell ref="B31:E31"/>
    <mergeCell ref="F31:G31"/>
    <mergeCell ref="M53:N53"/>
    <mergeCell ref="Q53:R53"/>
    <mergeCell ref="O53:P53"/>
    <mergeCell ref="O59:P59"/>
    <mergeCell ref="O52:P52"/>
    <mergeCell ref="B36:AA36"/>
    <mergeCell ref="F33:G33"/>
    <mergeCell ref="B35:P35"/>
    <mergeCell ref="C53:L53"/>
    <mergeCell ref="C54:L54"/>
    <mergeCell ref="C66:K66"/>
    <mergeCell ref="L66:M66"/>
    <mergeCell ref="O62:P62"/>
    <mergeCell ref="M62:N62"/>
    <mergeCell ref="M61:N61"/>
    <mergeCell ref="L68:M68"/>
    <mergeCell ref="N66:Q66"/>
    <mergeCell ref="L67:M67"/>
    <mergeCell ref="L75:M75"/>
    <mergeCell ref="N75:Q75"/>
    <mergeCell ref="L79:O79"/>
    <mergeCell ref="N73:Q73"/>
    <mergeCell ref="L70:M70"/>
    <mergeCell ref="L74:M74"/>
    <mergeCell ref="N70:Q70"/>
    <mergeCell ref="L69:M69"/>
    <mergeCell ref="R66:S66"/>
    <mergeCell ref="B86:C86"/>
    <mergeCell ref="I84:J84"/>
    <mergeCell ref="L84:O84"/>
    <mergeCell ref="I78:J78"/>
    <mergeCell ref="L78:O78"/>
    <mergeCell ref="I79:J79"/>
    <mergeCell ref="I83:J83"/>
    <mergeCell ref="L83:O83"/>
    <mergeCell ref="X22:Y22"/>
    <mergeCell ref="X23:Y23"/>
    <mergeCell ref="X25:Y25"/>
    <mergeCell ref="X26:Y26"/>
    <mergeCell ref="N74:Q74"/>
    <mergeCell ref="L73:M73"/>
    <mergeCell ref="L71:M71"/>
    <mergeCell ref="O55:P55"/>
    <mergeCell ref="X28:Y28"/>
    <mergeCell ref="X29:Y29"/>
    <mergeCell ref="T71:V71"/>
    <mergeCell ref="R67:S67"/>
    <mergeCell ref="C47:T47"/>
    <mergeCell ref="F32:G32"/>
    <mergeCell ref="C48:T48"/>
    <mergeCell ref="M52:N52"/>
    <mergeCell ref="R68:S68"/>
    <mergeCell ref="N67:Q67"/>
    <mergeCell ref="C71:K71"/>
    <mergeCell ref="C67:K67"/>
  </mergeCells>
  <phoneticPr fontId="0" type="noConversion"/>
  <pageMargins left="0.19685039370078741" right="0.19685039370078741" top="0.19685039370078741" bottom="0.19685039370078741" header="0.51181102362204722" footer="0.51181102362204722"/>
  <pageSetup paperSize="9" scale="80" fitToHeight="0" orientation="landscape" verticalDpi="0" r:id="rId1"/>
  <headerFooter alignWithMargins="0"/>
  <rowBreaks count="1" manualBreakCount="1">
    <brk id="35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1218120</vt:lpstr>
      <vt:lpstr>'1218120'!Область_друку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Алена</dc:creator>
  <cp:lastModifiedBy>Ліщук Петро Андрійович</cp:lastModifiedBy>
  <cp:lastPrinted>2020-02-17T14:32:59Z</cp:lastPrinted>
  <dcterms:created xsi:type="dcterms:W3CDTF">2013-03-19T08:17:06Z</dcterms:created>
  <dcterms:modified xsi:type="dcterms:W3CDTF">2020-02-17T14:33:15Z</dcterms:modified>
</cp:coreProperties>
</file>