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Відкриті дані паспорти і звіти\Укб паспорти 2020\"/>
    </mc:Choice>
  </mc:AlternateContent>
  <bookViews>
    <workbookView xWindow="0" yWindow="0" windowWidth="24000" windowHeight="9780"/>
  </bookViews>
  <sheets>
    <sheet name="1515043" sheetId="1" r:id="rId1"/>
  </sheets>
  <calcPr calcId="152511" iterateDelta="1E-4"/>
</workbook>
</file>

<file path=xl/calcChain.xml><?xml version="1.0" encoding="utf-8"?>
<calcChain xmlns="http://schemas.openxmlformats.org/spreadsheetml/2006/main">
  <c r="F68" i="1" l="1"/>
  <c r="G65" i="1"/>
  <c r="F65" i="1"/>
  <c r="G61" i="1"/>
  <c r="G70" i="1"/>
  <c r="E42" i="1"/>
  <c r="E44" i="1"/>
  <c r="G64" i="1"/>
  <c r="G67" i="1"/>
  <c r="G62" i="1"/>
  <c r="D44" i="1"/>
  <c r="D51" i="1"/>
  <c r="E51" i="1"/>
  <c r="E53" i="1"/>
  <c r="G68" i="1"/>
  <c r="D53" i="1"/>
</calcChain>
</file>

<file path=xl/sharedStrings.xml><?xml version="1.0" encoding="utf-8"?>
<sst xmlns="http://schemas.openxmlformats.org/spreadsheetml/2006/main" count="113" uniqueCount="85">
  <si>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</si>
  <si>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</si>
  <si>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</si>
  <si>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</si>
  <si>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</si>
  <si>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</si>
  <si>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</si>
  <si>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</si>
  <si>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</si>
  <si>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</si>
  <si>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</si>
  <si>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</si>
  <si>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</si>
  <si>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</si>
  <si>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</si>
  <si>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</si>
  <si>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</si>
  <si>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</si>
  <si>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</si>
  <si>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</si>
  <si>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</si>
  <si>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</si>
  <si>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</si>
  <si>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</si>
  <si>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</si>
  <si>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</si>
  <si>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</si>
  <si>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</si>
  <si>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</si>
  <si>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</si>
  <si>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</si>
  <si>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</si>
  <si>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</si>
  <si>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</si>
  <si>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</si>
  <si>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</si>
  <si>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</si>
  <si>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</si>
  <si>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</si>
  <si>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(ініціали/ініціал, прізвище)</t>
  </si>
  <si>
    <t>ЗАТВЕРДЖЕНО
Наказ Міністерства фінансів України 
26 серпня 2014 року № 836
(у редакції наказу Міністерства фінансів України від  29 грудня 2018 року № 1209)</t>
  </si>
  <si>
    <t>начальника управління капітального будівництва департаменту архітектури, містобудування та земельних ресурсів</t>
  </si>
  <si>
    <t>Управління капітального будівництва департаменту архітектури, містобудування та земельних ресурсів</t>
  </si>
  <si>
    <t>Створення нових, будівельно-ремонтні роботи існуючих палаців спорту та завершення розпочатих у попередньому періоді робіт з будівництва/реконструкції палаців спорту</t>
  </si>
  <si>
    <t>Реалізація державної політики у сфері фізичної культури та спорту</t>
  </si>
  <si>
    <t>Розвиток сучасної спортивної інфраструктури</t>
  </si>
  <si>
    <t>Будівництво палацу спорту</t>
  </si>
  <si>
    <t>Обсяг будівництва (загальна площа)</t>
  </si>
  <si>
    <t>кв.м</t>
  </si>
  <si>
    <t>проектна документація</t>
  </si>
  <si>
    <t>кількість об'єктів</t>
  </si>
  <si>
    <t>од.</t>
  </si>
  <si>
    <t>рішення сесії</t>
  </si>
  <si>
    <t>грн.</t>
  </si>
  <si>
    <t>розрахунок</t>
  </si>
  <si>
    <t>рівень готовності</t>
  </si>
  <si>
    <t>%</t>
  </si>
  <si>
    <t>Начальник управління капітального будівництва департаменту архітектури, містобудування та земельних ресурсів</t>
  </si>
  <si>
    <t>Т.М.Поліщук</t>
  </si>
  <si>
    <t>С.М.Ямчук</t>
  </si>
  <si>
    <t>Фінансове управління Хмельницької міської ради</t>
  </si>
  <si>
    <t>Начальник управління</t>
  </si>
  <si>
    <t>(грн.)</t>
  </si>
  <si>
    <t>бюджетної програми місцевого бюджету на 2020 рік</t>
  </si>
  <si>
    <t>Обсяг бюджетних призначень / бюджетних асигнувань - 10 000 000 гривень, у тому числі загального фонду - _________ гривень та спеціального фонду - 10 000 000 гривень.</t>
  </si>
  <si>
    <t>Програма економічного та соціального розвитку міста Хмельницького на 2020 рік</t>
  </si>
  <si>
    <t>Обсяг видатків на будівництво</t>
  </si>
  <si>
    <t>кошторис</t>
  </si>
  <si>
    <t>Забезпечення будівництва палацу спорту по вул.Прибузькій, 5/1А в м.Хмельницькому</t>
  </si>
  <si>
    <t>площа, яку планується побудувати</t>
  </si>
  <si>
    <t>середні витрати на об'єкт будівництва</t>
  </si>
  <si>
    <t>середні витрати на будівництво 1 кв. м</t>
  </si>
  <si>
    <t>грн./кв.м</t>
  </si>
  <si>
    <t>(код Програмної класифікації видатків та кредитування місцевого бюджету)</t>
  </si>
  <si>
    <t>(код за ЄДРПОУ)</t>
  </si>
  <si>
    <t>02498582</t>
  </si>
  <si>
    <t>(код Типової програмної класифікації видатків та кредитування місцевого бюджету)</t>
  </si>
  <si>
    <t>0811</t>
  </si>
  <si>
    <t>5043</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</si>
  <si>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</si>
  <si>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</si>
  <si>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</si>
  <si>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2020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тридцять п'ятої сесії Хмельницької міської ради від 11.12.2019 №6 «Про бюджет міста Хмельницького на 2020 рік», </t>
    </r>
    <r>
      <rPr>
        <sz val="12"/>
        <color indexed="8"/>
        <rFont val="Times New Roman"/>
        <family val="1"/>
        <charset val="204"/>
      </rPr>
      <t xml:space="preserve"> Стратегія розвитку міста Хмельницького до 2025 року та План дій з реалізації Стратегії розвитку міста Хмельницького на 2017-2020 роки, затверджених рішенням п’ятнадцятої сесії Хмельницької міської ради від 31.05.2017 №2, Програма економічного та соціального розвитку міста Хмельницького на 2020 рік, затверджена рішення тридцять п'ятої сесії Хмельницької міської ради від 11.12.2019 №3.</t>
    </r>
  </si>
  <si>
    <t>від 23.01.2020    № 07</t>
  </si>
  <si>
    <t>Дата погодження 23.01.2020</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</si>
</sst>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04"/>
      <scheme val="minor"/>
    </font>
    <font>
      <sz val="12"/>
      <color indexed="8"/>
      <name val="Times New Roman"/>
      <family val="1"/>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sz val="8"/>
      <color theme="1"/>
      <name val="Times New Roman"/>
      <family val="1"/>
      <charset val="204"/>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3">
    <xf numFmtId="0" fontId="0" fillId="0" borderId="0" xfId="0"/>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xf numFmtId="0" fontId="3" fillId="0" borderId="0" xfId="0" applyFont="1"/>
    <xf numFmtId="0" fontId="3" fillId="0" borderId="0" xfId="0" applyFont="1" applyAlignment="1">
      <alignment vertical="center" wrapText="1"/>
    </xf>
    <xf numFmtId="0" fontId="4" fillId="0" borderId="0" xfId="0" applyFont="1" applyAlignment="1">
      <alignment horizontal="center" vertical="top" wrapText="1"/>
    </xf>
    <xf numFmtId="0" fontId="4"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3" fillId="0" borderId="0" xfId="0" applyFont="1" applyBorder="1" applyAlignment="1"/>
    <xf numFmtId="0" fontId="2" fillId="0" borderId="1" xfId="0" applyFont="1" applyBorder="1" applyAlignment="1">
      <alignment vertical="center" wrapText="1"/>
    </xf>
    <xf numFmtId="0" fontId="2"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left" vertical="center"/>
    </xf>
    <xf numFmtId="0" fontId="5" fillId="0" borderId="0" xfId="0" applyFont="1" applyAlignment="1">
      <alignment vertical="center"/>
    </xf>
    <xf numFmtId="0" fontId="5" fillId="0" borderId="0" xfId="0" applyFont="1"/>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1" fontId="2" fillId="0" borderId="2" xfId="0" applyNumberFormat="1" applyFont="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top" wrapText="1"/>
    </xf>
    <xf numFmtId="0" fontId="7"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4" fillId="0" borderId="0" xfId="0" applyFont="1" applyAlignment="1">
      <alignment horizontal="center" vertical="top" wrapText="1"/>
    </xf>
    <xf numFmtId="0" fontId="2" fillId="0" borderId="0" xfId="0" applyFont="1" applyAlignment="1">
      <alignment vertical="center" wrapText="1"/>
    </xf>
    <xf numFmtId="0" fontId="4" fillId="0" borderId="0" xfId="0" applyFont="1" applyBorder="1" applyAlignment="1">
      <alignment vertical="top" wrapText="1"/>
    </xf>
    <xf numFmtId="0" fontId="8" fillId="0" borderId="0" xfId="0" applyFont="1"/>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4" fillId="0" borderId="0" xfId="0" applyFont="1" applyBorder="1" applyAlignment="1">
      <alignment horizontal="center" vertical="top" wrapText="1"/>
    </xf>
    <xf numFmtId="0" fontId="6" fillId="0" borderId="0" xfId="0" applyFont="1" applyBorder="1" applyAlignment="1">
      <alignment horizontal="center" vertical="center" wrapText="1"/>
    </xf>
    <xf numFmtId="0" fontId="2" fillId="0" borderId="0" xfId="0" applyFont="1" applyAlignment="1">
      <alignment horizontal="left" vertical="center" wrapText="1"/>
    </xf>
    <xf numFmtId="0" fontId="9" fillId="0" borderId="0" xfId="0" applyFont="1" applyAlignment="1">
      <alignment horizontal="left" vertical="top" wrapText="1"/>
    </xf>
    <xf numFmtId="0" fontId="9" fillId="0" borderId="0" xfId="0" applyFont="1" applyAlignment="1">
      <alignment horizontal="left" vertical="top"/>
    </xf>
    <xf numFmtId="0" fontId="2" fillId="0" borderId="2" xfId="0" applyFont="1" applyBorder="1" applyAlignment="1">
      <alignment horizontal="left" vertical="center" wrapText="1"/>
    </xf>
    <xf numFmtId="0" fontId="2" fillId="0" borderId="0" xfId="0" applyFont="1" applyAlignment="1">
      <alignment horizontal="left" wrapText="1"/>
    </xf>
    <xf numFmtId="0" fontId="3" fillId="0" borderId="1" xfId="0" applyFont="1" applyBorder="1" applyAlignment="1">
      <alignment horizontal="center" wrapText="1"/>
    </xf>
    <xf numFmtId="0" fontId="4" fillId="0" borderId="3" xfId="0" applyFont="1" applyBorder="1" applyAlignment="1">
      <alignment horizontal="center" vertical="top" wrapText="1"/>
    </xf>
    <xf numFmtId="0" fontId="2" fillId="0" borderId="0" xfId="0" applyFont="1" applyBorder="1" applyAlignment="1">
      <alignment horizontal="left" vertical="top" wrapText="1"/>
    </xf>
    <xf numFmtId="0" fontId="6" fillId="0" borderId="1" xfId="0" applyFont="1" applyBorder="1" applyAlignment="1">
      <alignment horizontal="center" vertical="center" wrapText="1"/>
    </xf>
    <xf numFmtId="0" fontId="2" fillId="0" borderId="0" xfId="0" applyFont="1" applyAlignment="1">
      <alignment horizontal="center" vertical="center" wrapText="1"/>
    </xf>
    <xf numFmtId="0" fontId="6" fillId="0" borderId="0" xfId="0" applyFont="1" applyAlignment="1">
      <alignment horizontal="center" vertical="center"/>
    </xf>
    <xf numFmtId="0" fontId="2" fillId="0" borderId="2" xfId="0" applyFont="1" applyBorder="1" applyAlignment="1">
      <alignment horizontal="center" vertical="center" wrapText="1"/>
    </xf>
    <xf numFmtId="0" fontId="3" fillId="0" borderId="0" xfId="0" applyFont="1" applyAlignment="1">
      <alignment horizontal="left"/>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6" fillId="0" borderId="0" xfId="0" applyFont="1" applyAlignment="1">
      <alignment horizontal="left" vertical="center" wrapText="1"/>
    </xf>
    <xf numFmtId="0" fontId="3" fillId="0" borderId="1" xfId="0" applyFont="1" applyBorder="1" applyAlignment="1">
      <alignment horizont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0"/>
  <sheetViews>
    <sheetView tabSelected="1" zoomScaleNormal="100" zoomScaleSheetLayoutView="100" workbookViewId="0">
      <selection activeCell="C88" sqref="C88"/>
    </sheetView>
  </sheetViews>
  <sheetFormatPr defaultColWidth="21.5703125" defaultRowHeight="15" x14ac:dyDescent="0.25"/>
  <cols>
    <col min="1" max="1" width="6.5703125" style="4" customWidth="1"/>
    <col min="2" max="2" width="21.5703125" style="4"/>
    <col min="3" max="3" width="24.28515625" style="4" customWidth="1"/>
    <col min="4" max="4" width="15.7109375" style="4" customWidth="1"/>
    <col min="5" max="5" width="21.5703125" style="4"/>
    <col min="6" max="6" width="39.140625" style="4" customWidth="1"/>
    <col min="7" max="7" width="31" style="4" customWidth="1"/>
    <col min="8" max="16384" width="21.5703125" style="4"/>
  </cols>
  <sheetData>
    <row r="1" spans="1:7" x14ac:dyDescent="0.25">
      <c r="F1" s="36" t="s">
        <v>40</v>
      </c>
      <c r="G1" s="37"/>
    </row>
    <row r="2" spans="1:7" x14ac:dyDescent="0.25">
      <c r="F2" s="37"/>
      <c r="G2" s="37"/>
    </row>
    <row r="3" spans="1:7" ht="32.25" customHeight="1" x14ac:dyDescent="0.25">
      <c r="F3" s="37"/>
      <c r="G3" s="37"/>
    </row>
    <row r="4" spans="1:7" ht="15.75" x14ac:dyDescent="0.25">
      <c r="A4" s="1"/>
      <c r="E4" s="1" t="s">
        <v>0</v>
      </c>
    </row>
    <row r="5" spans="1:7" ht="15.75" x14ac:dyDescent="0.25">
      <c r="A5" s="1"/>
      <c r="E5" s="39" t="s">
        <v>1</v>
      </c>
      <c r="F5" s="39"/>
      <c r="G5" s="39"/>
    </row>
    <row r="6" spans="1:7" ht="42.6" customHeight="1" x14ac:dyDescent="0.25">
      <c r="A6" s="1"/>
      <c r="B6" s="1"/>
      <c r="E6" s="40" t="s">
        <v>41</v>
      </c>
      <c r="F6" s="40"/>
      <c r="G6" s="40"/>
    </row>
    <row r="7" spans="1:7" ht="15" customHeight="1" x14ac:dyDescent="0.25">
      <c r="A7" s="1"/>
      <c r="E7" s="41" t="s">
        <v>2</v>
      </c>
      <c r="F7" s="41"/>
      <c r="G7" s="41"/>
    </row>
    <row r="8" spans="1:7" s="30" customFormat="1" ht="15" customHeight="1" x14ac:dyDescent="0.25">
      <c r="A8" s="28"/>
      <c r="E8" s="42" t="s">
        <v>83</v>
      </c>
      <c r="F8" s="42"/>
      <c r="G8" s="42"/>
    </row>
    <row r="9" spans="1:7" ht="15.75" x14ac:dyDescent="0.25">
      <c r="A9" s="1"/>
      <c r="E9" s="35"/>
      <c r="F9" s="35"/>
      <c r="G9" s="35"/>
    </row>
    <row r="11" spans="1:7" ht="15.75" x14ac:dyDescent="0.25">
      <c r="A11" s="45" t="s">
        <v>3</v>
      </c>
      <c r="B11" s="45"/>
      <c r="C11" s="45"/>
      <c r="D11" s="45"/>
      <c r="E11" s="45"/>
      <c r="F11" s="45"/>
      <c r="G11" s="45"/>
    </row>
    <row r="12" spans="1:7" ht="15.75" x14ac:dyDescent="0.25">
      <c r="A12" s="45" t="s">
        <v>63</v>
      </c>
      <c r="B12" s="45"/>
      <c r="C12" s="45"/>
      <c r="D12" s="45"/>
      <c r="E12" s="45"/>
      <c r="F12" s="45"/>
      <c r="G12" s="45"/>
    </row>
    <row r="14" spans="1:7" ht="28.9" customHeight="1" x14ac:dyDescent="0.25">
      <c r="A14" s="44" t="s">
        <v>4</v>
      </c>
      <c r="B14" s="31">
        <v>1500000</v>
      </c>
      <c r="C14" s="34" t="s">
        <v>42</v>
      </c>
      <c r="D14" s="34"/>
      <c r="E14" s="34"/>
      <c r="F14" s="34"/>
      <c r="G14" s="32" t="s">
        <v>75</v>
      </c>
    </row>
    <row r="15" spans="1:7" ht="45" x14ac:dyDescent="0.25">
      <c r="A15" s="44"/>
      <c r="B15" s="6" t="s">
        <v>73</v>
      </c>
      <c r="C15" s="33" t="s">
        <v>2</v>
      </c>
      <c r="D15" s="33"/>
      <c r="E15" s="33"/>
      <c r="F15" s="33"/>
      <c r="G15" s="27" t="s">
        <v>74</v>
      </c>
    </row>
    <row r="16" spans="1:7" ht="28.15" customHeight="1" x14ac:dyDescent="0.25">
      <c r="A16" s="44" t="s">
        <v>5</v>
      </c>
      <c r="B16" s="31">
        <v>1510000</v>
      </c>
      <c r="C16" s="34" t="s">
        <v>42</v>
      </c>
      <c r="D16" s="34"/>
      <c r="E16" s="34"/>
      <c r="F16" s="34"/>
      <c r="G16" s="32" t="s">
        <v>75</v>
      </c>
    </row>
    <row r="17" spans="1:7" ht="45" x14ac:dyDescent="0.25">
      <c r="A17" s="44"/>
      <c r="B17" s="27" t="s">
        <v>73</v>
      </c>
      <c r="C17" s="33" t="s">
        <v>32</v>
      </c>
      <c r="D17" s="33"/>
      <c r="E17" s="33"/>
      <c r="F17" s="33"/>
      <c r="G17" s="27" t="s">
        <v>74</v>
      </c>
    </row>
    <row r="18" spans="1:7" ht="64.150000000000006" customHeight="1" x14ac:dyDescent="0.25">
      <c r="A18" s="44" t="s">
        <v>6</v>
      </c>
      <c r="B18" s="31">
        <v>1515043</v>
      </c>
      <c r="C18" s="32" t="s">
        <v>78</v>
      </c>
      <c r="D18" s="32" t="s">
        <v>77</v>
      </c>
      <c r="E18" s="43" t="s">
        <v>43</v>
      </c>
      <c r="F18" s="43"/>
      <c r="G18" s="31">
        <v>22201100000</v>
      </c>
    </row>
    <row r="19" spans="1:7" ht="42" customHeight="1" x14ac:dyDescent="0.25">
      <c r="A19" s="44"/>
      <c r="B19" s="27" t="s">
        <v>73</v>
      </c>
      <c r="C19" s="27" t="s">
        <v>76</v>
      </c>
      <c r="D19" s="27" t="s">
        <v>79</v>
      </c>
      <c r="E19" s="33" t="s">
        <v>80</v>
      </c>
      <c r="F19" s="33"/>
      <c r="G19" s="27" t="s">
        <v>81</v>
      </c>
    </row>
    <row r="20" spans="1:7" ht="15.75" x14ac:dyDescent="0.25">
      <c r="A20" s="23"/>
      <c r="B20" s="7"/>
      <c r="C20" s="7"/>
      <c r="D20" s="24"/>
      <c r="E20" s="29"/>
      <c r="F20" s="29"/>
      <c r="G20" s="24"/>
    </row>
    <row r="21" spans="1:7" ht="42" customHeight="1" x14ac:dyDescent="0.25">
      <c r="A21" s="2" t="s">
        <v>7</v>
      </c>
      <c r="B21" s="35" t="s">
        <v>64</v>
      </c>
      <c r="C21" s="35"/>
      <c r="D21" s="35"/>
      <c r="E21" s="35"/>
      <c r="F21" s="35"/>
      <c r="G21" s="35"/>
    </row>
    <row r="22" spans="1:7" ht="153.6" customHeight="1" x14ac:dyDescent="0.25">
      <c r="A22" s="2" t="s">
        <v>8</v>
      </c>
      <c r="B22" s="35" t="s">
        <v>82</v>
      </c>
      <c r="C22" s="35"/>
      <c r="D22" s="35"/>
      <c r="E22" s="35"/>
      <c r="F22" s="35"/>
      <c r="G22" s="35"/>
    </row>
    <row r="23" spans="1:7" ht="15.75" x14ac:dyDescent="0.25">
      <c r="A23" s="2" t="s">
        <v>9</v>
      </c>
      <c r="B23" s="35" t="s">
        <v>33</v>
      </c>
      <c r="C23" s="35"/>
      <c r="D23" s="35"/>
      <c r="E23" s="35"/>
      <c r="F23" s="35"/>
      <c r="G23" s="35"/>
    </row>
    <row r="24" spans="1:7" ht="15.75" x14ac:dyDescent="0.25">
      <c r="A24" s="3"/>
    </row>
    <row r="25" spans="1:7" ht="15.75" x14ac:dyDescent="0.25">
      <c r="A25" s="8" t="s">
        <v>11</v>
      </c>
      <c r="B25" s="46" t="s">
        <v>34</v>
      </c>
      <c r="C25" s="46"/>
      <c r="D25" s="46"/>
      <c r="E25" s="46"/>
      <c r="F25" s="46"/>
      <c r="G25" s="46"/>
    </row>
    <row r="26" spans="1:7" ht="15.75" x14ac:dyDescent="0.25">
      <c r="A26" s="8">
        <v>1</v>
      </c>
      <c r="B26" s="38" t="s">
        <v>44</v>
      </c>
      <c r="C26" s="38"/>
      <c r="D26" s="38"/>
      <c r="E26" s="38"/>
      <c r="F26" s="38"/>
      <c r="G26" s="38"/>
    </row>
    <row r="27" spans="1:7" ht="15.75" x14ac:dyDescent="0.25">
      <c r="A27" s="8"/>
      <c r="B27" s="46"/>
      <c r="C27" s="46"/>
      <c r="D27" s="46"/>
      <c r="E27" s="46"/>
      <c r="F27" s="46"/>
      <c r="G27" s="46"/>
    </row>
    <row r="28" spans="1:7" ht="15.75" x14ac:dyDescent="0.25">
      <c r="A28" s="8"/>
      <c r="B28" s="46"/>
      <c r="C28" s="46"/>
      <c r="D28" s="46"/>
      <c r="E28" s="46"/>
      <c r="F28" s="46"/>
      <c r="G28" s="46"/>
    </row>
    <row r="29" spans="1:7" ht="15.75" x14ac:dyDescent="0.25">
      <c r="A29" s="3"/>
    </row>
    <row r="30" spans="1:7" ht="15.75" x14ac:dyDescent="0.25">
      <c r="A30" s="15" t="s">
        <v>10</v>
      </c>
      <c r="B30" s="4" t="s">
        <v>35</v>
      </c>
      <c r="D30" s="47" t="s">
        <v>45</v>
      </c>
      <c r="E30" s="47"/>
      <c r="F30" s="47"/>
      <c r="G30" s="47"/>
    </row>
    <row r="31" spans="1:7" ht="15.75" x14ac:dyDescent="0.25">
      <c r="A31" s="14" t="s">
        <v>13</v>
      </c>
      <c r="B31" s="35" t="s">
        <v>36</v>
      </c>
      <c r="C31" s="35"/>
      <c r="D31" s="35"/>
      <c r="E31" s="35"/>
      <c r="F31" s="35"/>
      <c r="G31" s="35"/>
    </row>
    <row r="32" spans="1:7" ht="15.75" x14ac:dyDescent="0.25">
      <c r="A32" s="14"/>
      <c r="B32" s="12"/>
      <c r="C32" s="12"/>
      <c r="D32" s="12"/>
      <c r="E32" s="12"/>
      <c r="F32" s="12"/>
      <c r="G32" s="12"/>
    </row>
    <row r="33" spans="1:7" ht="15.75" x14ac:dyDescent="0.25">
      <c r="A33" s="13" t="s">
        <v>11</v>
      </c>
      <c r="B33" s="46" t="s">
        <v>12</v>
      </c>
      <c r="C33" s="46"/>
      <c r="D33" s="46"/>
      <c r="E33" s="46"/>
      <c r="F33" s="46"/>
      <c r="G33" s="46"/>
    </row>
    <row r="34" spans="1:7" ht="15.6" customHeight="1" x14ac:dyDescent="0.25">
      <c r="A34" s="13">
        <v>1</v>
      </c>
      <c r="B34" s="48" t="s">
        <v>68</v>
      </c>
      <c r="C34" s="49"/>
      <c r="D34" s="49"/>
      <c r="E34" s="49"/>
      <c r="F34" s="49"/>
      <c r="G34" s="50"/>
    </row>
    <row r="35" spans="1:7" ht="15.75" x14ac:dyDescent="0.25">
      <c r="A35" s="13"/>
      <c r="B35" s="46"/>
      <c r="C35" s="46"/>
      <c r="D35" s="46"/>
      <c r="E35" s="46"/>
      <c r="F35" s="46"/>
      <c r="G35" s="46"/>
    </row>
    <row r="36" spans="1:7" ht="15.75" x14ac:dyDescent="0.25">
      <c r="A36" s="14"/>
      <c r="B36" s="12"/>
      <c r="C36" s="12"/>
      <c r="D36" s="12"/>
      <c r="E36" s="12"/>
      <c r="F36" s="12"/>
      <c r="G36" s="12"/>
    </row>
    <row r="37" spans="1:7" ht="15.75" x14ac:dyDescent="0.25">
      <c r="A37" s="14" t="s">
        <v>18</v>
      </c>
      <c r="B37" s="16" t="s">
        <v>14</v>
      </c>
      <c r="C37" s="12"/>
      <c r="D37" s="12"/>
      <c r="E37" s="12"/>
      <c r="F37" s="12"/>
      <c r="G37" s="12"/>
    </row>
    <row r="38" spans="1:7" ht="15.75" x14ac:dyDescent="0.25">
      <c r="A38" s="3"/>
    </row>
    <row r="39" spans="1:7" ht="15.75" x14ac:dyDescent="0.25">
      <c r="A39" s="3"/>
      <c r="E39" s="4" t="s">
        <v>62</v>
      </c>
    </row>
    <row r="40" spans="1:7" ht="47.25" x14ac:dyDescent="0.25">
      <c r="A40" s="8" t="s">
        <v>11</v>
      </c>
      <c r="B40" s="8" t="s">
        <v>14</v>
      </c>
      <c r="C40" s="8" t="s">
        <v>15</v>
      </c>
      <c r="D40" s="8" t="s">
        <v>16</v>
      </c>
      <c r="E40" s="8" t="s">
        <v>17</v>
      </c>
    </row>
    <row r="41" spans="1:7" ht="15.75" x14ac:dyDescent="0.25">
      <c r="A41" s="8">
        <v>1</v>
      </c>
      <c r="B41" s="8">
        <v>2</v>
      </c>
      <c r="C41" s="8">
        <v>3</v>
      </c>
      <c r="D41" s="8">
        <v>4</v>
      </c>
      <c r="E41" s="8">
        <v>5</v>
      </c>
    </row>
    <row r="42" spans="1:7" ht="31.5" x14ac:dyDescent="0.25">
      <c r="A42" s="8">
        <v>1</v>
      </c>
      <c r="B42" s="8" t="s">
        <v>46</v>
      </c>
      <c r="C42" s="8"/>
      <c r="D42" s="8">
        <v>10000000</v>
      </c>
      <c r="E42" s="19">
        <f>C42+D42</f>
        <v>10000000</v>
      </c>
    </row>
    <row r="43" spans="1:7" ht="15.75" x14ac:dyDescent="0.25">
      <c r="A43" s="8"/>
      <c r="B43" s="8"/>
      <c r="C43" s="8"/>
      <c r="D43" s="8"/>
      <c r="E43" s="8"/>
    </row>
    <row r="44" spans="1:7" ht="15.75" x14ac:dyDescent="0.25">
      <c r="A44" s="46" t="s">
        <v>17</v>
      </c>
      <c r="B44" s="46"/>
      <c r="C44" s="8"/>
      <c r="D44" s="8">
        <f>D42+D43</f>
        <v>10000000</v>
      </c>
      <c r="E44" s="19">
        <f>E42+E43</f>
        <v>10000000</v>
      </c>
    </row>
    <row r="45" spans="1:7" ht="15.75" x14ac:dyDescent="0.25">
      <c r="A45" s="3"/>
    </row>
    <row r="46" spans="1:7" ht="15.75" x14ac:dyDescent="0.25">
      <c r="A46" s="44" t="s">
        <v>21</v>
      </c>
      <c r="B46" s="35" t="s">
        <v>19</v>
      </c>
      <c r="C46" s="35"/>
      <c r="D46" s="35"/>
      <c r="E46" s="35"/>
      <c r="F46" s="35"/>
      <c r="G46" s="35"/>
    </row>
    <row r="47" spans="1:7" x14ac:dyDescent="0.25">
      <c r="A47" s="44"/>
    </row>
    <row r="48" spans="1:7" ht="15.75" x14ac:dyDescent="0.25">
      <c r="A48" s="3"/>
      <c r="E48" s="1" t="s">
        <v>62</v>
      </c>
    </row>
    <row r="49" spans="1:7" ht="63" x14ac:dyDescent="0.25">
      <c r="A49" s="13" t="s">
        <v>11</v>
      </c>
      <c r="B49" s="8" t="s">
        <v>20</v>
      </c>
      <c r="C49" s="8" t="s">
        <v>15</v>
      </c>
      <c r="D49" s="8" t="s">
        <v>16</v>
      </c>
      <c r="E49" s="8" t="s">
        <v>17</v>
      </c>
    </row>
    <row r="50" spans="1:7" ht="15.75" x14ac:dyDescent="0.25">
      <c r="A50" s="13">
        <v>1</v>
      </c>
      <c r="B50" s="8">
        <v>2</v>
      </c>
      <c r="C50" s="8">
        <v>3</v>
      </c>
      <c r="D50" s="8">
        <v>4</v>
      </c>
      <c r="E50" s="8">
        <v>5</v>
      </c>
    </row>
    <row r="51" spans="1:7" ht="94.5" x14ac:dyDescent="0.25">
      <c r="A51" s="13">
        <v>1</v>
      </c>
      <c r="B51" s="9" t="s">
        <v>65</v>
      </c>
      <c r="C51" s="9"/>
      <c r="D51" s="9">
        <f>D44</f>
        <v>10000000</v>
      </c>
      <c r="E51" s="9">
        <f>D51</f>
        <v>10000000</v>
      </c>
    </row>
    <row r="52" spans="1:7" ht="15.75" x14ac:dyDescent="0.25">
      <c r="A52" s="13"/>
      <c r="B52" s="9"/>
      <c r="C52" s="9"/>
      <c r="D52" s="9"/>
      <c r="E52" s="9"/>
    </row>
    <row r="53" spans="1:7" ht="15.75" x14ac:dyDescent="0.25">
      <c r="A53" s="46" t="s">
        <v>17</v>
      </c>
      <c r="B53" s="46"/>
      <c r="C53" s="9"/>
      <c r="D53" s="9">
        <f>D51+D52</f>
        <v>10000000</v>
      </c>
      <c r="E53" s="9">
        <f>E51+E52</f>
        <v>10000000</v>
      </c>
    </row>
    <row r="54" spans="1:7" ht="15.75" x14ac:dyDescent="0.25">
      <c r="A54" s="3"/>
    </row>
    <row r="55" spans="1:7" ht="15.75" x14ac:dyDescent="0.25">
      <c r="A55" s="2" t="s">
        <v>37</v>
      </c>
      <c r="B55" s="35" t="s">
        <v>22</v>
      </c>
      <c r="C55" s="35"/>
      <c r="D55" s="35"/>
      <c r="E55" s="35"/>
      <c r="F55" s="35"/>
      <c r="G55" s="35"/>
    </row>
    <row r="56" spans="1:7" ht="15.75" x14ac:dyDescent="0.25">
      <c r="A56" s="3"/>
    </row>
    <row r="57" spans="1:7" ht="46.5" customHeight="1" x14ac:dyDescent="0.25">
      <c r="A57" s="8" t="s">
        <v>11</v>
      </c>
      <c r="B57" s="8" t="s">
        <v>23</v>
      </c>
      <c r="C57" s="8" t="s">
        <v>24</v>
      </c>
      <c r="D57" s="8" t="s">
        <v>25</v>
      </c>
      <c r="E57" s="8" t="s">
        <v>15</v>
      </c>
      <c r="F57" s="8" t="s">
        <v>16</v>
      </c>
      <c r="G57" s="8" t="s">
        <v>17</v>
      </c>
    </row>
    <row r="58" spans="1:7" ht="15.75" x14ac:dyDescent="0.25">
      <c r="A58" s="8">
        <v>1</v>
      </c>
      <c r="B58" s="8">
        <v>2</v>
      </c>
      <c r="C58" s="8">
        <v>3</v>
      </c>
      <c r="D58" s="8">
        <v>4</v>
      </c>
      <c r="E58" s="8">
        <v>5</v>
      </c>
      <c r="F58" s="8">
        <v>6</v>
      </c>
      <c r="G58" s="8">
        <v>7</v>
      </c>
    </row>
    <row r="59" spans="1:7" ht="78.75" x14ac:dyDescent="0.25">
      <c r="A59" s="21"/>
      <c r="B59" s="9" t="s">
        <v>68</v>
      </c>
      <c r="C59" s="21"/>
      <c r="D59" s="21"/>
      <c r="E59" s="21"/>
      <c r="F59" s="21"/>
      <c r="G59" s="21"/>
    </row>
    <row r="60" spans="1:7" ht="15.75" x14ac:dyDescent="0.25">
      <c r="A60" s="8">
        <v>1</v>
      </c>
      <c r="B60" s="9" t="s">
        <v>26</v>
      </c>
      <c r="C60" s="8"/>
      <c r="D60" s="8"/>
      <c r="E60" s="8"/>
      <c r="F60" s="8"/>
      <c r="G60" s="8"/>
    </row>
    <row r="61" spans="1:7" ht="31.5" x14ac:dyDescent="0.25">
      <c r="A61" s="21"/>
      <c r="B61" s="9" t="s">
        <v>66</v>
      </c>
      <c r="C61" s="21" t="s">
        <v>53</v>
      </c>
      <c r="D61" s="21" t="s">
        <v>67</v>
      </c>
      <c r="E61" s="21"/>
      <c r="F61" s="21">
        <v>10000000</v>
      </c>
      <c r="G61" s="21">
        <f>E61+F61</f>
        <v>10000000</v>
      </c>
    </row>
    <row r="62" spans="1:7" ht="31.5" x14ac:dyDescent="0.25">
      <c r="A62" s="8"/>
      <c r="B62" s="9" t="s">
        <v>47</v>
      </c>
      <c r="C62" s="8" t="s">
        <v>48</v>
      </c>
      <c r="D62" s="8" t="s">
        <v>49</v>
      </c>
      <c r="E62" s="8"/>
      <c r="F62" s="8">
        <v>13491</v>
      </c>
      <c r="G62" s="8">
        <f>E62+F62</f>
        <v>13491</v>
      </c>
    </row>
    <row r="63" spans="1:7" ht="15.75" x14ac:dyDescent="0.25">
      <c r="A63" s="8">
        <v>2</v>
      </c>
      <c r="B63" s="9" t="s">
        <v>27</v>
      </c>
      <c r="C63" s="8"/>
      <c r="D63" s="8"/>
      <c r="E63" s="8"/>
      <c r="F63" s="19"/>
      <c r="G63" s="19"/>
    </row>
    <row r="64" spans="1:7" ht="15.75" x14ac:dyDescent="0.25">
      <c r="A64" s="9"/>
      <c r="B64" s="9" t="s">
        <v>50</v>
      </c>
      <c r="C64" s="8" t="s">
        <v>51</v>
      </c>
      <c r="D64" s="8" t="s">
        <v>52</v>
      </c>
      <c r="E64" s="8"/>
      <c r="F64" s="19">
        <v>1</v>
      </c>
      <c r="G64" s="22">
        <f>E64+F64</f>
        <v>1</v>
      </c>
    </row>
    <row r="65" spans="1:7" ht="47.25" x14ac:dyDescent="0.25">
      <c r="A65" s="9"/>
      <c r="B65" s="9" t="s">
        <v>69</v>
      </c>
      <c r="C65" s="21" t="s">
        <v>48</v>
      </c>
      <c r="D65" s="21" t="s">
        <v>54</v>
      </c>
      <c r="E65" s="21"/>
      <c r="F65" s="22">
        <f>F61/(F67/F62)</f>
        <v>476.9472002267795</v>
      </c>
      <c r="G65" s="22">
        <f>E65+F65</f>
        <v>476.9472002267795</v>
      </c>
    </row>
    <row r="66" spans="1:7" ht="15.75" x14ac:dyDescent="0.25">
      <c r="A66" s="8">
        <v>3</v>
      </c>
      <c r="B66" s="9" t="s">
        <v>28</v>
      </c>
      <c r="C66" s="8"/>
      <c r="D66" s="8"/>
      <c r="E66" s="8"/>
      <c r="F66" s="19"/>
      <c r="G66" s="19"/>
    </row>
    <row r="67" spans="1:7" ht="31.5" x14ac:dyDescent="0.25">
      <c r="A67" s="8"/>
      <c r="B67" s="9" t="s">
        <v>70</v>
      </c>
      <c r="C67" s="8" t="s">
        <v>53</v>
      </c>
      <c r="D67" s="8" t="s">
        <v>54</v>
      </c>
      <c r="E67" s="8"/>
      <c r="F67" s="19">
        <v>282861499</v>
      </c>
      <c r="G67" s="19">
        <f>E67+F67</f>
        <v>282861499</v>
      </c>
    </row>
    <row r="68" spans="1:7" ht="31.5" x14ac:dyDescent="0.25">
      <c r="A68" s="21"/>
      <c r="B68" s="9" t="s">
        <v>71</v>
      </c>
      <c r="C68" s="21" t="s">
        <v>72</v>
      </c>
      <c r="D68" s="21" t="s">
        <v>54</v>
      </c>
      <c r="E68" s="21"/>
      <c r="F68" s="22">
        <f>F67/F62</f>
        <v>20966.681417241125</v>
      </c>
      <c r="G68" s="22">
        <f>G67/G62</f>
        <v>20966.681417241125</v>
      </c>
    </row>
    <row r="69" spans="1:7" ht="15.75" x14ac:dyDescent="0.25">
      <c r="A69" s="8">
        <v>4</v>
      </c>
      <c r="B69" s="9" t="s">
        <v>29</v>
      </c>
      <c r="C69" s="8"/>
      <c r="D69" s="19"/>
      <c r="E69" s="8"/>
      <c r="F69" s="19"/>
      <c r="G69" s="20"/>
    </row>
    <row r="70" spans="1:7" ht="15.75" x14ac:dyDescent="0.25">
      <c r="A70" s="9"/>
      <c r="B70" s="9" t="s">
        <v>55</v>
      </c>
      <c r="C70" s="8" t="s">
        <v>56</v>
      </c>
      <c r="D70" s="19" t="s">
        <v>54</v>
      </c>
      <c r="E70" s="25"/>
      <c r="F70" s="26">
        <v>40</v>
      </c>
      <c r="G70" s="26">
        <f>E70+F70</f>
        <v>40</v>
      </c>
    </row>
    <row r="71" spans="1:7" ht="15.75" x14ac:dyDescent="0.25">
      <c r="A71" s="3"/>
    </row>
    <row r="72" spans="1:7" ht="15.75" customHeight="1" x14ac:dyDescent="0.25">
      <c r="A72" s="51" t="s">
        <v>57</v>
      </c>
      <c r="B72" s="51"/>
      <c r="C72" s="51"/>
      <c r="D72" s="1"/>
    </row>
    <row r="73" spans="1:7" ht="32.25" customHeight="1" x14ac:dyDescent="0.25">
      <c r="A73" s="51"/>
      <c r="B73" s="51"/>
      <c r="C73" s="51"/>
      <c r="D73" s="11"/>
      <c r="E73" s="10"/>
      <c r="F73" s="52" t="s">
        <v>58</v>
      </c>
      <c r="G73" s="52"/>
    </row>
    <row r="74" spans="1:7" ht="15.75" x14ac:dyDescent="0.25">
      <c r="A74" s="5"/>
      <c r="B74" s="2"/>
      <c r="D74" s="6" t="s">
        <v>30</v>
      </c>
      <c r="F74" s="41" t="s">
        <v>39</v>
      </c>
      <c r="G74" s="41"/>
    </row>
    <row r="75" spans="1:7" ht="15.75" x14ac:dyDescent="0.25">
      <c r="A75" s="35" t="s">
        <v>31</v>
      </c>
      <c r="B75" s="35"/>
      <c r="C75" s="2"/>
      <c r="D75" s="2"/>
    </row>
    <row r="76" spans="1:7" ht="33.6" customHeight="1" x14ac:dyDescent="0.25">
      <c r="A76" s="44" t="s">
        <v>60</v>
      </c>
      <c r="B76" s="44"/>
      <c r="C76" s="14"/>
      <c r="D76" s="14"/>
    </row>
    <row r="77" spans="1:7" ht="24" customHeight="1" x14ac:dyDescent="0.25">
      <c r="A77" s="35" t="s">
        <v>61</v>
      </c>
      <c r="B77" s="35"/>
      <c r="C77" s="35"/>
      <c r="D77" s="11"/>
      <c r="E77" s="10"/>
      <c r="F77" s="52" t="s">
        <v>59</v>
      </c>
      <c r="G77" s="52"/>
    </row>
    <row r="78" spans="1:7" ht="15.75" x14ac:dyDescent="0.25">
      <c r="A78" s="1"/>
      <c r="B78" s="2"/>
      <c r="C78" s="2"/>
      <c r="D78" s="6" t="s">
        <v>30</v>
      </c>
      <c r="F78" s="41" t="s">
        <v>39</v>
      </c>
      <c r="G78" s="41"/>
    </row>
    <row r="79" spans="1:7" x14ac:dyDescent="0.25">
      <c r="A79" s="17" t="s">
        <v>84</v>
      </c>
    </row>
    <row r="80" spans="1:7" x14ac:dyDescent="0.25">
      <c r="A80" s="18" t="s">
        <v>38</v>
      </c>
    </row>
  </sheetData>
  <mergeCells count="42">
    <mergeCell ref="A72:C73"/>
    <mergeCell ref="A77:C77"/>
    <mergeCell ref="F73:G73"/>
    <mergeCell ref="F74:G74"/>
    <mergeCell ref="F77:G77"/>
    <mergeCell ref="A46:A47"/>
    <mergeCell ref="A76:B76"/>
    <mergeCell ref="B25:G25"/>
    <mergeCell ref="D30:G30"/>
    <mergeCell ref="B31:G31"/>
    <mergeCell ref="B34:G34"/>
    <mergeCell ref="B27:G27"/>
    <mergeCell ref="B28:G28"/>
    <mergeCell ref="F78:G78"/>
    <mergeCell ref="A75:B75"/>
    <mergeCell ref="B46:G46"/>
    <mergeCell ref="B55:G55"/>
    <mergeCell ref="A18:A19"/>
    <mergeCell ref="B33:G33"/>
    <mergeCell ref="B35:G35"/>
    <mergeCell ref="A53:B53"/>
    <mergeCell ref="A44:B44"/>
    <mergeCell ref="B23:G23"/>
    <mergeCell ref="E9:G9"/>
    <mergeCell ref="B22:G22"/>
    <mergeCell ref="E18:F18"/>
    <mergeCell ref="E19:F19"/>
    <mergeCell ref="C14:F14"/>
    <mergeCell ref="A14:A15"/>
    <mergeCell ref="A16:A17"/>
    <mergeCell ref="A11:G11"/>
    <mergeCell ref="A12:G12"/>
    <mergeCell ref="C15:F15"/>
    <mergeCell ref="C16:F16"/>
    <mergeCell ref="C17:F17"/>
    <mergeCell ref="B21:G21"/>
    <mergeCell ref="F1:G3"/>
    <mergeCell ref="B26:G26"/>
    <mergeCell ref="E5:G5"/>
    <mergeCell ref="E6:G6"/>
    <mergeCell ref="E7:G7"/>
    <mergeCell ref="E8:G8"/>
  </mergeCells>
  <pageMargins left="0.19685039370078741" right="0.15748031496062992" top="0.51181102362204722" bottom="0.27559055118110237" header="0.31496062992125984" footer="0.31496062992125984"/>
  <pageSetup paperSize="9" scale="90" fitToHeight="0" orientation="landscape" verticalDpi="0" r:id="rId1"/>
  <rowBreaks count="1" manualBreakCount="1">
    <brk id="2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1515043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2020-02-05T09:54:35Z</cp:lastPrinted>
  <dcterms:created xsi:type="dcterms:W3CDTF">2018-12-28T08:43:53Z</dcterms:created>
  <dcterms:modified xsi:type="dcterms:W3CDTF">2020-02-05T09:54:55Z</dcterms:modified>
</cp:coreProperties>
</file>