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Травень\1705\Паспорти освіта\"/>
    </mc:Choice>
  </mc:AlternateContent>
  <bookViews>
    <workbookView xWindow="0" yWindow="0" windowWidth="24000" windowHeight="9780"/>
  </bookViews>
  <sheets>
    <sheet name="1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7" i="1"/>
  <c r="H38" i="1"/>
  <c r="H39" i="1"/>
  <c r="H40" i="1"/>
  <c r="D41" i="1"/>
  <c r="F41" i="1"/>
  <c r="H41" i="1"/>
  <c r="H47" i="1"/>
  <c r="H48" i="1"/>
  <c r="H49" i="1"/>
  <c r="D50" i="1"/>
  <c r="F50" i="1"/>
  <c r="H50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70" i="1"/>
  <c r="J71" i="1"/>
  <c r="J73" i="1"/>
  <c r="J74" i="1"/>
  <c r="J75" i="1"/>
  <c r="J76" i="1"/>
  <c r="J77" i="1"/>
  <c r="J78" i="1"/>
  <c r="J80" i="1"/>
  <c r="J81" i="1"/>
  <c r="J82" i="1"/>
  <c r="J83" i="1"/>
  <c r="J85" i="1"/>
  <c r="J86" i="1"/>
  <c r="J87" i="1"/>
  <c r="J88" i="1"/>
  <c r="J89" i="1"/>
</calcChain>
</file>

<file path=xl/sharedStrings.xml><?xml version="1.0" encoding="utf-8"?>
<sst xmlns="http://schemas.openxmlformats.org/spreadsheetml/2006/main" count="178" uniqueCount="119">
  <si>
    <t>Лариса Поліщук 70 46 06</t>
  </si>
  <si>
    <t>Оксана Кондратюк</t>
  </si>
  <si>
    <t>Оксана Кумарьова</t>
  </si>
  <si>
    <r>
      <rPr>
        <sz val="12"/>
        <rFont val="Times New Roman"/>
        <family val="1"/>
      </rPr>
      <t>(ініціали та прізвище)</t>
    </r>
  </si>
  <si>
    <r>
      <rPr>
        <sz val="12"/>
        <rFont val="Times New Roman"/>
        <family val="1"/>
      </rPr>
      <t>(підпис)</t>
    </r>
  </si>
  <si>
    <t>Дата погодження
М.П.</t>
  </si>
  <si>
    <t>            Сергій ЯМЧУК                  </t>
  </si>
  <si>
    <t xml:space="preserve">
Начальник фінансового управління                                                      </t>
  </si>
  <si>
    <t xml:space="preserve">ПОГОДЖЕНО:
Фінансове управління 
Хмельницької міської ради                                               </t>
  </si>
  <si>
    <t>Надія БАЛАБУСТ</t>
  </si>
  <si>
    <t xml:space="preserve">Директор Департаменту освіти та науки   </t>
  </si>
  <si>
    <t>Відсоток захищених статей видатків в загальному   обсязі</t>
  </si>
  <si>
    <t>Розрахунок</t>
  </si>
  <si>
    <t>%</t>
  </si>
  <si>
    <t>Динаміка росту власних надходжень в порівнянні з минулим роком</t>
  </si>
  <si>
    <t>срібна медаль</t>
  </si>
  <si>
    <t>Звітність</t>
  </si>
  <si>
    <t>золота медаль</t>
  </si>
  <si>
    <t>осіб</t>
  </si>
  <si>
    <t>Кількість  учнів,які закінчили школу</t>
  </si>
  <si>
    <t>якості</t>
  </si>
  <si>
    <t>грн</t>
  </si>
  <si>
    <t>Середні витрати на придбання однієї пневматичної гвинтівки</t>
  </si>
  <si>
    <t>Середні витрати на придбання одного  профільного кабінету</t>
  </si>
  <si>
    <t>Середні витрати на придбання одного  смарт - борда</t>
  </si>
  <si>
    <t>Середня  наповнюваність класів</t>
  </si>
  <si>
    <t>Витрати на 1 здобувача освіти</t>
  </si>
  <si>
    <t>ефективності</t>
  </si>
  <si>
    <t>Рішення сесії Хмельницької міської ради від 21.04.2021 року №27.</t>
  </si>
  <si>
    <t>од.</t>
  </si>
  <si>
    <t>Кількість пневматичних гвинтівок, які буде придбано в НВК №10</t>
  </si>
  <si>
    <t>Рішення  сесії Хмельницької міської ради від 23.12.2020 року №14.Рішення сесії Хмельницької міської ради від 21.04.2021 року №27.</t>
  </si>
  <si>
    <t>Кількість закладів, в які буде придбано  смарт-борди</t>
  </si>
  <si>
    <t>Рішення  сесії Хмельницької міської ради від 23.12.2020 року № 14</t>
  </si>
  <si>
    <t>Кількість закладів, в яких буде придбано обладнання для харчоблоків</t>
  </si>
  <si>
    <t>Кількість закладів, в яких буде придбано профільні кабінети</t>
  </si>
  <si>
    <t>Кількість закладів, в яких будуть проведені капітальні та поточні ремонти огорожі, шатрового даху,  харчоблоку, системи водопостачання , спортивного залу, санвузлів, приміщення , сантехнічних мереж та інше</t>
  </si>
  <si>
    <t>Кількість закладів, в яких буде реконструкція,капітальний та поточний ремонт спортивних майданчиків під мульфункціональні майданчики для занять ігровими видами спорту</t>
  </si>
  <si>
    <t>Кількість закладів, в яких будуть проведені поточні ремонти  санвузлів</t>
  </si>
  <si>
    <t>Рішення сесії Хмельницької міської ради від 23.12.2020 року № 14</t>
  </si>
  <si>
    <t>Кількість закладів, в яких буде встановлено пожежну сигналізацію</t>
  </si>
  <si>
    <t>Мережа шкіл, звіт ЗНЗ-1</t>
  </si>
  <si>
    <t>Кількість учнів в загальноосвітніх школах</t>
  </si>
  <si>
    <t>продукту</t>
  </si>
  <si>
    <t>Реалізація проєкту бюджету участі "Інклюзивний спортивно-ігровий майданчик"</t>
  </si>
  <si>
    <t xml:space="preserve">Рішення  сесії Хмельницької міської ради від 23.12.2020 року № 14 </t>
  </si>
  <si>
    <t xml:space="preserve">Придбання обладнання для 15 профільних кабінетів </t>
  </si>
  <si>
    <t>Придбання меблів та комп'ютерного обладнання в нові приміщення закладів  НВО №1 та Ліцею №17.</t>
  </si>
  <si>
    <t>Рішення  сесії Хмельницької міської ради від 23.12.2020 року №14.</t>
  </si>
  <si>
    <t>Придбання обладнання для харчоблоків  закладів загальної середньої освіти</t>
  </si>
  <si>
    <t>Придбання SMARTBOARD для 8 шкіл Хмельницької територіальної громади, макету (навчальний посібник) масово-габаритний автомат Калашникова ММГ АК-74 СЗОШ № 19 для занять з предмету "Захист Вітчизни", підйомника для маломобільних груп населення СЗОШ №1, 2 од. малокаліберних гвинтівок з оптичними прицілами БК -3 та 2 од. установок для стрільби по рухомій мішені НВК № 10,гімнастичних матів для НВО №5, паливно-мастильних матеріалів для 5 закладів (для перевезення учнів), придбання вхідних дверей СЗОШ №1</t>
  </si>
  <si>
    <t>Рішення  сесії Хмельницької міської ради від 23.12.2020 року № 14. Рішення сесії Хмельницької міської ради від 21.04.2021 року №27.</t>
  </si>
  <si>
    <t>Поточні ремонти санвузлів шкіл ЗОШ №18, НВК №4, НВО №5, СЗОШ №8, НВК №9</t>
  </si>
  <si>
    <t>Проведення поточного ремонту покрівлі НВО №28, НВК №6,  ремонт приміщень ЗОШ №25, СЗОШ№1, ремонт гумового покриття спортмайданчика ЗОШ № 4,системи електропостачання СЗОШ №19, ресурсної кімнати СЗОШ №6, системи каналізації СЗОШ №14, обстеження та оцінка основних несучих, огороджувальних конструкцій та інженерних мереж НВК №2, демонтаж будівлі  ЗОШ №14, демонтаж залізобетонних лотків та труб СЗОШ №19, встановлення інвалідного підйомника та заміна дверних блоків НВК № 4</t>
  </si>
  <si>
    <t>Реконструкція та капітальний ремонт пожежної сигналізаці НВК №4, спортзалу СЗОШ №19, системи водопостачання СЗОШ №19, огорожі НВК №31, плоского покриття  ( в тому числі виготовлення проєктно-кошторисної документації), капітальний ремонт з теплоізоляції (термомодернізації) цоколя СЗОШ №14 (в тому числі виготовлення проєктно-кошторисної документації),даху Давидковецької ЗОШ, приміщення СЗОШ № 18,НВК №10,сантехнічних мереж приміщень (в тому числі виготовлення проєктно-кошторисної документації), а саме: СЗОШ №7, СЗОШ №8, СЗОШ 14, НВК №2.</t>
  </si>
  <si>
    <t>Реконструкція та капітальні ремонти спортивних  майданчиків під мультифункціональні майданчики для занять ігровими видами спорту НВК № 2, СЗОШ №13, НВК №31, СЗОШ №12, ЗОШ №22,СЗОШ №18, Пирогівецького ліцею ( в тому числі виготовлення проєктно-кошторисної документації).Реконструція  існуючого приміщення НВК №4 під спортивну залу для початкових класів та шкільний буфет (в тому числі виготовлення проектоно-кошторисної докуметації), виготовлення проєктно-кошторисної документації на реконструуцію плоского покриття з улаштуванням шатрового даху над приміщеннями спортивного залу та їдальні СЗОШ №21, будівлі Шаровечківської ЗОШ, СЗОШ № 19</t>
  </si>
  <si>
    <t>Штатний розпис, тарифікація</t>
  </si>
  <si>
    <t>Всього- середньорічне число ставок (штатних одиниць)</t>
  </si>
  <si>
    <t>Середньорічна кількість педагогічного персоналу</t>
  </si>
  <si>
    <t>Мережа шкіл,звіт ЗНЗ - 1</t>
  </si>
  <si>
    <t>Кількість класів</t>
  </si>
  <si>
    <t>Кількість закладів</t>
  </si>
  <si>
    <t>затрат</t>
  </si>
  <si>
    <t>Усього</t>
  </si>
  <si>
    <t>Спеціальний фонд</t>
  </si>
  <si>
    <t>Загальний фонд</t>
  </si>
  <si>
    <t>Джерело інформації</t>
  </si>
  <si>
    <t>Один иця вим.</t>
  </si>
  <si>
    <t>Показник</t>
  </si>
  <si>
    <t>№ з/п</t>
  </si>
  <si>
    <t>11. Результативні показники бюджетної програми:</t>
  </si>
  <si>
    <t>УСЬОГО</t>
  </si>
  <si>
    <t xml:space="preserve">Програма бюджетування за участі громадськості (Бюджет участі) міста Хмельницького на 2020-2022 роки </t>
  </si>
  <si>
    <t>Комплексна програма «Піклування» в Хмельницькій міській територіальній громаді на 2017-2021 роки (із змінами і доповненнями)</t>
  </si>
  <si>
    <t>Програма  розвитку освіти  Хмельницької міської територіальної громади  на 2017-2021 роки (із змінами і доповненнями)</t>
  </si>
  <si>
    <t>Найменування місцевої / регіональної програми</t>
  </si>
  <si>
    <t>(грн)</t>
  </si>
  <si>
    <t xml:space="preserve">10. Перелік місцевих / регіональних програм, що виконуються у складі бюджетної програми: </t>
  </si>
  <si>
    <t>Реконструкція та реставрація</t>
  </si>
  <si>
    <t>Придбання предметів та обладнання довгострокового користування</t>
  </si>
  <si>
    <t>Проведення капітальних ремонтів</t>
  </si>
  <si>
    <t>Організація харчування в закладах загальної середньої освіти</t>
  </si>
  <si>
    <t>Забезпечення належного функціонування закладів загальної середньої освіти</t>
  </si>
  <si>
    <t>Напрями використання бюджетних коштів</t>
  </si>
  <si>
    <t xml:space="preserve">9. Напрями використання бюджетних коштів: </t>
  </si>
  <si>
    <t>Забезпечити надання відповідних послуг денними закладами загальної середньої освіти.</t>
  </si>
  <si>
    <t>Завдання</t>
  </si>
  <si>
    <t> 8.Завдання бюджетної програми: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</si>
  <si>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 надання послуг  денними закладами загальної середньої освіти</t>
    </r>
  </si>
  <si>
    <t>Створення умов для здобуття громадянської освіти, спрямованої на формування компетентностей, пов’язаних з реалізацією особою своїх прав і обов’язків як члена суспільства, усвідомленням цінностей громадянського (вільного демократичного) суспільства, верховенства права, прав і свобод людини і громадянина</t>
  </si>
  <si>
    <t>Ціль державної політики</t>
  </si>
  <si>
    <t>6. Цілі державної політики, на досягнення яких спрямована реалізація бюджетної програми:</t>
  </si>
  <si>
    <t>Рішення сесії Хмельницької міської ради від 21.04.2021 року № 27 "Про внесення змін до  бюджету Хмельницької міської територіальної громади на 2021 рік"</t>
  </si>
  <si>
    <t>Рішення  сесії Хмельницької міської ради від 23.12.2020 року № 14 "Про бюджет Хмельницької міської територіальної громади на 2021 рік"</t>
  </si>
  <si>
    <t>Наказ Міністерства фінансів України від 16.12.2019 року № 539 «Про внесення змін до наказу Міністерства фінансів України від 20 вересня 2017 року № 793</t>
  </si>
  <si>
    <t>Рішення сесії міської ради  від 29.12.2016 року № 2 «Програма розвитку освіти міста Хмельницького на 2017-2021 роки»</t>
  </si>
  <si>
    <r>
      <rPr>
        <u/>
        <sz val="12"/>
        <rFont val="Times New Roman"/>
        <family val="1"/>
        <charset val="204"/>
      </rPr>
      <t>Рішення сесії міської ради   від 12.07.2017 року №3_ "</t>
    </r>
    <r>
      <rPr>
        <sz val="12"/>
        <rFont val="Times New Roman"/>
        <family val="1"/>
        <charset val="204"/>
      </rPr>
      <t xml:space="preserve">Про </t>
    </r>
    <r>
      <rPr>
        <u/>
        <sz val="12"/>
        <rFont val="Times New Roman"/>
        <family val="1"/>
        <charset val="204"/>
      </rPr>
      <t>внесення змін до Програми розвитку освіти міста Хмельницького на 2017-2021 роки",</t>
    </r>
  </si>
  <si>
    <t>Постанова Кабінету Міністрів України від 14.12.2016 року №974 “Про внесення зміни у додаток 2 до постанови Кабінету Міністрів України  від 30 серпня 2002 р. № 1298”,</t>
  </si>
  <si>
    <t>Рішення сесії міської ради  від 12.01.2017 року №25 Комплексна програма «Піклування» в Хмельницькому на 2017-2021 роки,</t>
  </si>
  <si>
    <r>
      <rPr>
        <u/>
        <sz val="12"/>
        <rFont val="Times New Roman"/>
        <family val="1"/>
        <charset val="204"/>
      </rPr>
      <t>Рішення сесії міської ради  від 29.12.2016 року №2 "Програма розвитку освіти міста Хмельницького на 2017-2021 роки",</t>
    </r>
  </si>
  <si>
    <t>Наказ Міністерства фінансів України “Про деякі питання запровадження програмно-цільового  методу складання та виконання місцевих бюджетів” від 26.08.2014 р.  № 836,</t>
  </si>
  <si>
    <r>
      <rPr>
        <u/>
        <sz val="12"/>
        <rFont val="Times New Roman"/>
        <family val="1"/>
        <charset val="204"/>
      </rPr>
      <t>Закон України “Про загальну середню освіту” від 13.05.1999 р. №651-XIV,</t>
    </r>
  </si>
  <si>
    <r>
      <rPr>
        <u/>
        <sz val="12"/>
        <rFont val="Times New Roman"/>
        <family val="1"/>
        <charset val="204"/>
      </rPr>
      <t>Закон України “Про освіту” від 05.09.2017 р. № 2145- VІІI ,</t>
    </r>
  </si>
  <si>
    <r>
      <rPr>
        <u/>
        <sz val="12"/>
        <rFont val="Times New Roman"/>
        <family val="1"/>
        <charset val="204"/>
      </rPr>
      <t>Бюджетний кодекс України від 08.07.2010 р. №2241-VІІI,</t>
    </r>
  </si>
  <si>
    <r>
      <t xml:space="preserve">5. Підстави для виконання бюджетної програми:
</t>
    </r>
    <r>
      <rPr>
        <u/>
        <sz val="12"/>
        <rFont val="Times New Roman"/>
        <family val="1"/>
        <charset val="204"/>
      </rPr>
      <t>Конституція України,</t>
    </r>
  </si>
  <si>
    <r>
      <t xml:space="preserve">
4. Обсяг бюджетних призначень / бюджетних асигнувань — 358629725,03 гривень, у тому числі загального фонду — 288359034,14 гривень та спеціального фонду — 70270690,89 гривень.
</t>
    </r>
    <r>
      <rPr>
        <sz val="12"/>
        <rFont val="Times New Roman"/>
        <family val="1"/>
      </rPr>
      <t/>
    </r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</si>
  <si>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</si>
  <si>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t>Надання загальної середньої освіти закладами загальної середньої освіти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</si>
  <si>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        0921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</si>
  <si>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r>
      <rPr>
        <u/>
        <sz val="12"/>
        <rFont val="Times New Roman"/>
        <family val="1"/>
        <charset val="204"/>
      </rPr>
      <t xml:space="preserve">      1021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</si>
  <si>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0611021    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</si>
  <si>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</si>
  <si>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</si>
  <si>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</si>
  <si>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</si>
  <si>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</si>
  <si>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</si>
  <si>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t>ПАСПОРТ
бюджетної програми місцевого бюджету на 2021 рік</t>
  </si>
  <si>
    <t>ЗАТВЕРДЖЕНО
Наказ Міністерства фінансів України 26 серпня 2014 року № 836
(у редакції наказу Міністерства фінансів України від 29 грудня 2018 року № 1209) ЗАТВЕРДЖЕНО
Наказ / розпорядчий документ
Департаменту освіти та науки Хмельницької  міської ради (найменування головного розпорядника
коштів місцевого бюджету) 28.04.2021 р. №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</si>
</sst>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3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164" fontId="4" fillId="0" borderId="4" xfId="0" applyNumberFormat="1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left" vertical="center" wrapText="1"/>
    </xf>
    <xf numFmtId="1" fontId="4" fillId="0" borderId="4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2" fontId="4" fillId="0" borderId="2" xfId="0" applyNumberFormat="1" applyFont="1" applyFill="1" applyBorder="1" applyAlignment="1">
      <alignment horizontal="center" vertical="center" wrapText="1" shrinkToFit="1"/>
    </xf>
    <xf numFmtId="2" fontId="4" fillId="0" borderId="3" xfId="0" applyNumberFormat="1" applyFont="1" applyFill="1" applyBorder="1" applyAlignment="1">
      <alignment horizontal="center" vertical="center" wrapText="1" shrinkToFit="1"/>
    </xf>
    <xf numFmtId="4" fontId="4" fillId="0" borderId="2" xfId="0" applyNumberFormat="1" applyFont="1" applyFill="1" applyBorder="1" applyAlignment="1">
      <alignment horizontal="center" vertical="center" wrapText="1" shrinkToFit="1"/>
    </xf>
    <xf numFmtId="4" fontId="4" fillId="0" borderId="3" xfId="0" applyNumberFormat="1" applyFont="1" applyFill="1" applyBorder="1" applyAlignment="1">
      <alignment horizontal="center" vertical="center" wrapText="1" shrinkToFit="1"/>
    </xf>
    <xf numFmtId="1" fontId="4" fillId="0" borderId="4" xfId="0" applyNumberFormat="1" applyFont="1" applyFill="1" applyBorder="1" applyAlignment="1">
      <alignment horizontal="center" vertical="center" wrapText="1" shrinkToFit="1"/>
    </xf>
    <xf numFmtId="2" fontId="4" fillId="0" borderId="4" xfId="0" applyNumberFormat="1" applyFont="1" applyFill="1" applyBorder="1" applyAlignment="1">
      <alignment horizontal="center" vertical="center" wrapText="1" shrinkToFit="1"/>
    </xf>
    <xf numFmtId="4" fontId="4" fillId="0" borderId="4" xfId="0" applyNumberFormat="1" applyFont="1" applyFill="1" applyBorder="1" applyAlignment="1">
      <alignment horizontal="center" vertical="center" wrapText="1" shrinkToFit="1"/>
    </xf>
    <xf numFmtId="3" fontId="4" fillId="0" borderId="4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left" vertical="center" wrapText="1"/>
    </xf>
    <xf numFmtId="1" fontId="4" fillId="0" borderId="2" xfId="0" applyNumberFormat="1" applyFont="1" applyFill="1" applyBorder="1" applyAlignment="1">
      <alignment horizontal="center" vertical="center" wrapText="1" shrinkToFit="1"/>
    </xf>
    <xf numFmtId="1" fontId="4" fillId="0" borderId="3" xfId="0" applyNumberFormat="1" applyFont="1" applyFill="1" applyBorder="1" applyAlignment="1">
      <alignment horizontal="center" vertical="center" wrapText="1" shrinkToFit="1"/>
    </xf>
    <xf numFmtId="1" fontId="4" fillId="0" borderId="4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>
      <alignment horizontal="center" vertical="center" wrapText="1" shrinkToFit="1"/>
    </xf>
    <xf numFmtId="1" fontId="6" fillId="0" borderId="4" xfId="0" applyNumberFormat="1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vertical="center" wrapText="1" shrinkToFit="1"/>
    </xf>
    <xf numFmtId="4" fontId="4" fillId="0" borderId="5" xfId="0" applyNumberFormat="1" applyFont="1" applyFill="1" applyBorder="1" applyAlignment="1">
      <alignment vertical="center" wrapText="1" shrinkToFi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4" fontId="4" fillId="0" borderId="0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horizontal="right" vertical="center" wrapText="1" shrinkToFit="1"/>
    </xf>
    <xf numFmtId="0" fontId="4" fillId="0" borderId="4" xfId="0" applyFont="1" applyFill="1" applyBorder="1" applyAlignment="1">
      <alignment horizontal="right" vertical="center" wrapText="1"/>
    </xf>
    <xf numFmtId="4" fontId="4" fillId="0" borderId="0" xfId="0" applyNumberFormat="1" applyFont="1" applyFill="1" applyBorder="1" applyAlignment="1">
      <alignment vertical="center" wrapText="1" shrinkToFit="1"/>
    </xf>
    <xf numFmtId="1" fontId="6" fillId="0" borderId="0" xfId="0" applyNumberFormat="1" applyFont="1" applyFill="1" applyBorder="1" applyAlignment="1">
      <alignment vertical="center" wrapText="1" shrinkToFi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1" fontId="4" fillId="0" borderId="9" xfId="0" applyNumberFormat="1" applyFont="1" applyFill="1" applyBorder="1" applyAlignment="1">
      <alignment horizontal="center" vertical="center" wrapText="1" shrinkToFi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 wrapText="1" shrinkToFit="1"/>
    </xf>
    <xf numFmtId="3" fontId="4" fillId="0" borderId="9" xfId="0" applyNumberFormat="1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</cellXfs>
  <cellStyles count="2">
    <cellStyle name="Звичайний" xfId="0" builtinId="0"/>
    <cellStyle name="Звичайни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100"/>
  <sheetViews>
    <sheetView tabSelected="1" zoomScale="80" zoomScaleNormal="80" workbookViewId="0">
      <selection activeCell="H64" sqref="H64:I64"/>
    </sheetView>
  </sheetViews>
  <sheetFormatPr defaultRowHeight="12.75" x14ac:dyDescent="0.2"/>
  <cols>
    <col min="1" max="1" width="22.5" style="1" customWidth="1"/>
    <col min="2" max="2" width="50.164062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6384" width="9.33203125" style="1"/>
  </cols>
  <sheetData>
    <row r="1" spans="1:11" ht="166.5" customHeight="1" x14ac:dyDescent="0.2">
      <c r="B1" s="80"/>
      <c r="C1" s="80"/>
      <c r="D1" s="80"/>
      <c r="E1" s="80"/>
      <c r="F1" s="80"/>
      <c r="G1" s="48" t="s">
        <v>118</v>
      </c>
      <c r="H1" s="79"/>
      <c r="I1" s="79"/>
      <c r="J1" s="79"/>
      <c r="K1" s="79"/>
    </row>
    <row r="2" spans="1:11" ht="37.5" customHeight="1" x14ac:dyDescent="0.2">
      <c r="A2" s="78" t="s">
        <v>117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ht="120" customHeight="1" x14ac:dyDescent="0.2">
      <c r="A3" s="60" t="s">
        <v>116</v>
      </c>
      <c r="B3" s="75" t="s">
        <v>115</v>
      </c>
      <c r="C3" s="75"/>
      <c r="D3" s="75"/>
      <c r="E3" s="75"/>
      <c r="F3" s="75"/>
      <c r="G3" s="5" t="s">
        <v>114</v>
      </c>
      <c r="H3" s="5"/>
      <c r="I3" s="5"/>
      <c r="J3" s="5"/>
      <c r="K3" s="5"/>
    </row>
    <row r="4" spans="1:11" ht="119.25" customHeight="1" x14ac:dyDescent="0.2">
      <c r="A4" s="57" t="s">
        <v>113</v>
      </c>
      <c r="B4" s="75" t="s">
        <v>112</v>
      </c>
      <c r="C4" s="75"/>
      <c r="D4" s="75"/>
      <c r="E4" s="75"/>
      <c r="F4" s="75"/>
      <c r="G4" s="75" t="s">
        <v>111</v>
      </c>
      <c r="H4" s="75"/>
      <c r="I4" s="75"/>
      <c r="J4" s="75"/>
      <c r="K4" s="75"/>
    </row>
    <row r="5" spans="1:11" ht="204.75" customHeight="1" x14ac:dyDescent="0.2">
      <c r="A5" s="57" t="s">
        <v>110</v>
      </c>
      <c r="B5" s="5" t="s">
        <v>109</v>
      </c>
      <c r="C5" s="75"/>
      <c r="D5" s="65" t="s">
        <v>108</v>
      </c>
      <c r="E5" s="76" t="s">
        <v>107</v>
      </c>
      <c r="F5" s="75"/>
      <c r="G5" s="5" t="s">
        <v>106</v>
      </c>
      <c r="H5" s="75"/>
      <c r="I5" s="75"/>
      <c r="J5" s="75"/>
      <c r="K5" s="75"/>
    </row>
    <row r="6" spans="1:11" ht="49.5" customHeight="1" x14ac:dyDescent="0.2">
      <c r="A6" s="48" t="s">
        <v>105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35.25" customHeight="1" x14ac:dyDescent="0.2">
      <c r="A7" s="48" t="s">
        <v>104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8" spans="1:11" ht="23.25" customHeight="1" x14ac:dyDescent="0.2">
      <c r="A8" s="48" t="s">
        <v>103</v>
      </c>
      <c r="B8" s="48"/>
      <c r="C8" s="48"/>
      <c r="D8" s="48"/>
      <c r="E8" s="48"/>
      <c r="F8" s="48"/>
      <c r="G8" s="48"/>
      <c r="H8" s="48"/>
      <c r="I8" s="48"/>
      <c r="J8" s="48"/>
      <c r="K8" s="48"/>
    </row>
    <row r="9" spans="1:11" ht="23.25" customHeight="1" x14ac:dyDescent="0.2">
      <c r="A9" s="48" t="s">
        <v>102</v>
      </c>
      <c r="B9" s="48"/>
      <c r="C9" s="48"/>
      <c r="D9" s="48"/>
      <c r="E9" s="48"/>
      <c r="F9" s="48"/>
      <c r="G9" s="48"/>
      <c r="H9" s="48"/>
      <c r="I9" s="48"/>
      <c r="J9" s="48"/>
      <c r="K9" s="48"/>
    </row>
    <row r="10" spans="1:11" ht="23.25" customHeight="1" x14ac:dyDescent="0.2">
      <c r="A10" s="48" t="s">
        <v>101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</row>
    <row r="11" spans="1:11" ht="23.25" customHeight="1" x14ac:dyDescent="0.2">
      <c r="A11" s="74" t="s">
        <v>100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</row>
    <row r="12" spans="1:11" ht="23.25" customHeight="1" x14ac:dyDescent="0.2">
      <c r="A12" s="48" t="s">
        <v>99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</row>
    <row r="13" spans="1:11" ht="23.25" customHeight="1" x14ac:dyDescent="0.2">
      <c r="A13" s="74" t="s">
        <v>98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</row>
    <row r="14" spans="1:11" ht="23.25" customHeight="1" x14ac:dyDescent="0.2">
      <c r="A14" s="74" t="s">
        <v>97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</row>
    <row r="15" spans="1:11" ht="34.5" customHeight="1" x14ac:dyDescent="0.2">
      <c r="A15" s="48" t="s">
        <v>96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</row>
    <row r="16" spans="1:11" ht="23.25" customHeight="1" x14ac:dyDescent="0.2">
      <c r="A16" s="74" t="s">
        <v>95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</row>
    <row r="17" spans="1:11" ht="23.25" customHeight="1" x14ac:dyDescent="0.2">
      <c r="A17" s="74" t="s">
        <v>94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</row>
    <row r="18" spans="1:11" ht="23.25" customHeight="1" x14ac:dyDescent="0.2">
      <c r="A18" s="48" t="s">
        <v>93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</row>
    <row r="19" spans="1:11" ht="23.25" customHeight="1" x14ac:dyDescent="0.2">
      <c r="A19" s="48" t="s">
        <v>92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</row>
    <row r="20" spans="1:11" ht="23.25" customHeight="1" x14ac:dyDescent="0.2">
      <c r="A20" s="48" t="s">
        <v>91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</row>
    <row r="21" spans="1:11" ht="9" customHeight="1" x14ac:dyDescent="0.2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</row>
    <row r="22" spans="1:11" ht="23.25" customHeight="1" x14ac:dyDescent="0.2">
      <c r="A22" s="70" t="s">
        <v>69</v>
      </c>
      <c r="B22" s="46" t="s">
        <v>90</v>
      </c>
      <c r="C22" s="46"/>
      <c r="D22" s="46"/>
      <c r="E22" s="46"/>
      <c r="F22" s="46"/>
      <c r="G22" s="46"/>
      <c r="H22" s="46"/>
      <c r="I22" s="6"/>
      <c r="J22" s="6"/>
      <c r="K22" s="6"/>
    </row>
    <row r="23" spans="1:11" ht="55.5" customHeight="1" x14ac:dyDescent="0.2">
      <c r="A23" s="73">
        <v>1</v>
      </c>
      <c r="B23" s="19" t="s">
        <v>89</v>
      </c>
      <c r="C23" s="19"/>
      <c r="D23" s="19"/>
      <c r="E23" s="19"/>
      <c r="F23" s="19"/>
      <c r="G23" s="19"/>
      <c r="H23" s="19"/>
      <c r="I23" s="6"/>
      <c r="J23" s="6"/>
      <c r="K23" s="6"/>
    </row>
    <row r="24" spans="1:11" ht="12" customHeight="1" x14ac:dyDescent="0.2">
      <c r="A24" s="72"/>
      <c r="B24" s="60"/>
      <c r="C24" s="60"/>
      <c r="D24" s="60"/>
      <c r="E24" s="60"/>
      <c r="F24" s="60"/>
      <c r="G24" s="60"/>
      <c r="H24" s="60"/>
      <c r="I24" s="6"/>
      <c r="J24" s="6"/>
      <c r="K24" s="6"/>
    </row>
    <row r="25" spans="1:11" ht="23.25" customHeight="1" x14ac:dyDescent="0.2">
      <c r="A25" s="48" t="s">
        <v>88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</row>
    <row r="26" spans="1:11" ht="10.5" customHeight="1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11" ht="23.25" customHeight="1" x14ac:dyDescent="0.2">
      <c r="A27" s="48" t="s">
        <v>87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</row>
    <row r="28" spans="1:11" ht="9" customHeight="1" x14ac:dyDescent="0.2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</row>
    <row r="29" spans="1:11" ht="23.25" customHeight="1" x14ac:dyDescent="0.2">
      <c r="A29" s="70" t="s">
        <v>69</v>
      </c>
      <c r="B29" s="46" t="s">
        <v>86</v>
      </c>
      <c r="C29" s="46"/>
      <c r="D29" s="46"/>
      <c r="E29" s="46"/>
      <c r="F29" s="46"/>
      <c r="G29" s="46"/>
      <c r="H29" s="46"/>
      <c r="I29" s="6"/>
      <c r="J29" s="6"/>
      <c r="K29" s="6"/>
    </row>
    <row r="30" spans="1:11" ht="23.25" customHeight="1" x14ac:dyDescent="0.2">
      <c r="A30" s="69">
        <v>1</v>
      </c>
      <c r="B30" s="56" t="s">
        <v>85</v>
      </c>
      <c r="C30" s="68"/>
      <c r="D30" s="68"/>
      <c r="E30" s="68"/>
      <c r="F30" s="68"/>
      <c r="G30" s="68"/>
      <c r="H30" s="67"/>
      <c r="I30" s="6"/>
      <c r="J30" s="6"/>
      <c r="K30" s="6"/>
    </row>
    <row r="31" spans="1:11" ht="15.75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11" ht="15.75" x14ac:dyDescent="0.2">
      <c r="A32" s="48" t="s">
        <v>84</v>
      </c>
      <c r="B32" s="48"/>
      <c r="C32" s="48"/>
      <c r="D32" s="48"/>
      <c r="E32" s="48"/>
      <c r="F32" s="48"/>
      <c r="G32" s="48"/>
      <c r="H32" s="48"/>
      <c r="I32" s="6"/>
      <c r="J32" s="6"/>
      <c r="K32" s="6"/>
    </row>
    <row r="33" spans="1:11" ht="15.75" x14ac:dyDescent="0.2">
      <c r="A33" s="58" t="s">
        <v>76</v>
      </c>
      <c r="B33" s="58"/>
      <c r="C33" s="58"/>
      <c r="D33" s="58"/>
      <c r="E33" s="58"/>
      <c r="F33" s="58"/>
      <c r="G33" s="58"/>
      <c r="H33" s="58"/>
      <c r="I33" s="58"/>
      <c r="J33" s="57"/>
      <c r="K33" s="57"/>
    </row>
    <row r="34" spans="1:11" s="43" customFormat="1" ht="78.75" customHeight="1" x14ac:dyDescent="0.2">
      <c r="A34" s="47" t="s">
        <v>69</v>
      </c>
      <c r="B34" s="46" t="s">
        <v>83</v>
      </c>
      <c r="C34" s="46"/>
      <c r="D34" s="46" t="s">
        <v>65</v>
      </c>
      <c r="E34" s="46"/>
      <c r="F34" s="46" t="s">
        <v>64</v>
      </c>
      <c r="G34" s="46"/>
      <c r="H34" s="46" t="s">
        <v>63</v>
      </c>
      <c r="I34" s="46"/>
      <c r="J34" s="66"/>
      <c r="K34" s="65"/>
    </row>
    <row r="35" spans="1:11" ht="15.75" x14ac:dyDescent="0.2">
      <c r="A35" s="45">
        <v>1</v>
      </c>
      <c r="B35" s="44">
        <v>2</v>
      </c>
      <c r="C35" s="44"/>
      <c r="D35" s="44">
        <v>3</v>
      </c>
      <c r="E35" s="44"/>
      <c r="F35" s="44">
        <v>4</v>
      </c>
      <c r="G35" s="44"/>
      <c r="H35" s="44">
        <v>6</v>
      </c>
      <c r="I35" s="44"/>
      <c r="J35" s="64"/>
      <c r="K35" s="6"/>
    </row>
    <row r="36" spans="1:11" ht="45" customHeight="1" x14ac:dyDescent="0.2">
      <c r="A36" s="28">
        <v>1</v>
      </c>
      <c r="B36" s="19" t="s">
        <v>82</v>
      </c>
      <c r="C36" s="19"/>
      <c r="D36" s="61">
        <v>252735119.78999999</v>
      </c>
      <c r="E36" s="61"/>
      <c r="F36" s="61">
        <v>31105930</v>
      </c>
      <c r="G36" s="61"/>
      <c r="H36" s="61">
        <f>D36+F36</f>
        <v>283841049.78999996</v>
      </c>
      <c r="I36" s="61"/>
      <c r="J36" s="63"/>
      <c r="K36" s="6"/>
    </row>
    <row r="37" spans="1:11" ht="45" customHeight="1" x14ac:dyDescent="0.2">
      <c r="A37" s="28">
        <v>2</v>
      </c>
      <c r="B37" s="19" t="s">
        <v>81</v>
      </c>
      <c r="C37" s="19"/>
      <c r="D37" s="61">
        <v>35623914.350000001</v>
      </c>
      <c r="E37" s="61"/>
      <c r="F37" s="61">
        <v>21451120</v>
      </c>
      <c r="G37" s="61"/>
      <c r="H37" s="61">
        <f>D37+F37</f>
        <v>57075034.350000001</v>
      </c>
      <c r="I37" s="61"/>
      <c r="J37" s="63"/>
      <c r="K37" s="6"/>
    </row>
    <row r="38" spans="1:11" ht="45" customHeight="1" x14ac:dyDescent="0.2">
      <c r="A38" s="28">
        <v>3</v>
      </c>
      <c r="B38" s="19" t="s">
        <v>80</v>
      </c>
      <c r="C38" s="19"/>
      <c r="D38" s="62"/>
      <c r="E38" s="62"/>
      <c r="F38" s="61">
        <v>5392340.8899999997</v>
      </c>
      <c r="G38" s="61"/>
      <c r="H38" s="61">
        <f>D38+F38</f>
        <v>5392340.8899999997</v>
      </c>
      <c r="I38" s="61"/>
      <c r="J38" s="63"/>
      <c r="K38" s="6"/>
    </row>
    <row r="39" spans="1:11" ht="45" customHeight="1" x14ac:dyDescent="0.2">
      <c r="A39" s="28">
        <v>4</v>
      </c>
      <c r="B39" s="19" t="s">
        <v>79</v>
      </c>
      <c r="C39" s="19"/>
      <c r="D39" s="62"/>
      <c r="E39" s="62"/>
      <c r="F39" s="61">
        <v>9112800</v>
      </c>
      <c r="G39" s="61"/>
      <c r="H39" s="61">
        <f>D39+F39</f>
        <v>9112800</v>
      </c>
      <c r="I39" s="61"/>
      <c r="J39" s="63"/>
      <c r="K39" s="6"/>
    </row>
    <row r="40" spans="1:11" ht="45" customHeight="1" x14ac:dyDescent="0.2">
      <c r="A40" s="28">
        <v>5</v>
      </c>
      <c r="B40" s="19" t="s">
        <v>78</v>
      </c>
      <c r="C40" s="19"/>
      <c r="D40" s="62"/>
      <c r="E40" s="62"/>
      <c r="F40" s="61">
        <v>3208500</v>
      </c>
      <c r="G40" s="61"/>
      <c r="H40" s="61">
        <f>D40+F40</f>
        <v>3208500</v>
      </c>
      <c r="I40" s="61"/>
      <c r="J40" s="6"/>
      <c r="K40" s="6"/>
    </row>
    <row r="41" spans="1:11" ht="15.75" x14ac:dyDescent="0.2">
      <c r="A41" s="54" t="s">
        <v>71</v>
      </c>
      <c r="B41" s="54"/>
      <c r="C41" s="54"/>
      <c r="D41" s="61">
        <f>SUM(D36:D40)</f>
        <v>288359034.13999999</v>
      </c>
      <c r="E41" s="61"/>
      <c r="F41" s="61">
        <f>SUM(F36:F40)</f>
        <v>70270690.890000001</v>
      </c>
      <c r="G41" s="61"/>
      <c r="H41" s="61">
        <f>SUM(H36:H40)</f>
        <v>358629725.02999997</v>
      </c>
      <c r="I41" s="61"/>
      <c r="J41" s="6"/>
      <c r="K41" s="6"/>
    </row>
    <row r="42" spans="1:11" ht="15.75" x14ac:dyDescent="0.2">
      <c r="A42" s="6"/>
      <c r="B42" s="60"/>
      <c r="C42" s="6"/>
      <c r="D42" s="59"/>
      <c r="E42" s="59"/>
      <c r="F42" s="59"/>
      <c r="G42" s="59"/>
      <c r="H42" s="59"/>
      <c r="I42" s="59"/>
      <c r="J42" s="6"/>
      <c r="K42" s="6"/>
    </row>
    <row r="43" spans="1:11" ht="15.75" x14ac:dyDescent="0.2">
      <c r="A43" s="48" t="s">
        <v>77</v>
      </c>
      <c r="B43" s="48"/>
      <c r="C43" s="48"/>
      <c r="D43" s="48"/>
      <c r="E43" s="48"/>
      <c r="F43" s="48"/>
      <c r="G43" s="48"/>
      <c r="H43" s="48"/>
      <c r="I43" s="6"/>
      <c r="J43" s="6"/>
      <c r="K43" s="6"/>
    </row>
    <row r="44" spans="1:11" ht="16.5" customHeight="1" x14ac:dyDescent="0.2">
      <c r="A44" s="58" t="s">
        <v>76</v>
      </c>
      <c r="B44" s="58"/>
      <c r="C44" s="58"/>
      <c r="D44" s="58"/>
      <c r="E44" s="58"/>
      <c r="F44" s="58"/>
      <c r="G44" s="58"/>
      <c r="H44" s="58"/>
      <c r="I44" s="58"/>
      <c r="J44" s="57"/>
      <c r="K44" s="57"/>
    </row>
    <row r="45" spans="1:11" ht="31.5" customHeight="1" x14ac:dyDescent="0.2">
      <c r="A45" s="46" t="s">
        <v>75</v>
      </c>
      <c r="B45" s="46"/>
      <c r="C45" s="46"/>
      <c r="D45" s="46" t="s">
        <v>65</v>
      </c>
      <c r="E45" s="46"/>
      <c r="F45" s="46" t="s">
        <v>64</v>
      </c>
      <c r="G45" s="46"/>
      <c r="H45" s="46" t="s">
        <v>63</v>
      </c>
      <c r="I45" s="46"/>
      <c r="J45" s="6"/>
      <c r="K45" s="6"/>
    </row>
    <row r="46" spans="1:11" ht="16.5" customHeight="1" x14ac:dyDescent="0.2">
      <c r="A46" s="44">
        <v>1</v>
      </c>
      <c r="B46" s="44"/>
      <c r="C46" s="44"/>
      <c r="D46" s="44">
        <v>2</v>
      </c>
      <c r="E46" s="44"/>
      <c r="F46" s="44">
        <v>3</v>
      </c>
      <c r="G46" s="44"/>
      <c r="H46" s="44">
        <v>4</v>
      </c>
      <c r="I46" s="44"/>
      <c r="J46" s="6"/>
      <c r="K46" s="6"/>
    </row>
    <row r="47" spans="1:11" ht="53.25" customHeight="1" x14ac:dyDescent="0.2">
      <c r="A47" s="19" t="s">
        <v>74</v>
      </c>
      <c r="B47" s="19"/>
      <c r="C47" s="56"/>
      <c r="D47" s="49">
        <v>280571267.13999999</v>
      </c>
      <c r="E47" s="49"/>
      <c r="F47" s="49">
        <v>70178240.890000001</v>
      </c>
      <c r="G47" s="49"/>
      <c r="H47" s="49">
        <f>F47+D47</f>
        <v>350749508.02999997</v>
      </c>
      <c r="I47" s="49"/>
      <c r="J47" s="6"/>
      <c r="K47" s="6"/>
    </row>
    <row r="48" spans="1:11" ht="45" customHeight="1" x14ac:dyDescent="0.2">
      <c r="A48" s="19" t="s">
        <v>73</v>
      </c>
      <c r="B48" s="19"/>
      <c r="C48" s="56"/>
      <c r="D48" s="49">
        <v>7730217</v>
      </c>
      <c r="E48" s="49"/>
      <c r="F48" s="55"/>
      <c r="G48" s="55"/>
      <c r="H48" s="49">
        <f>F48+D48</f>
        <v>7730217</v>
      </c>
      <c r="I48" s="49"/>
      <c r="J48" s="6"/>
      <c r="K48" s="6"/>
    </row>
    <row r="49" spans="1:11" ht="45" customHeight="1" x14ac:dyDescent="0.2">
      <c r="A49" s="54" t="s">
        <v>72</v>
      </c>
      <c r="B49" s="54"/>
      <c r="C49" s="54"/>
      <c r="D49" s="49">
        <v>57550</v>
      </c>
      <c r="E49" s="49"/>
      <c r="F49" s="53">
        <v>92450</v>
      </c>
      <c r="G49" s="53"/>
      <c r="H49" s="49">
        <f>F49+D49</f>
        <v>150000</v>
      </c>
      <c r="I49" s="49"/>
      <c r="J49" s="6"/>
      <c r="K49" s="6"/>
    </row>
    <row r="50" spans="1:11" ht="26.25" customHeight="1" x14ac:dyDescent="0.2">
      <c r="A50" s="52" t="s">
        <v>71</v>
      </c>
      <c r="B50" s="51"/>
      <c r="C50" s="51"/>
      <c r="D50" s="50">
        <f>D47+D48+D49</f>
        <v>288359034.13999999</v>
      </c>
      <c r="E50" s="50"/>
      <c r="F50" s="50">
        <f>F47+F48+F49</f>
        <v>70270690.890000001</v>
      </c>
      <c r="G50" s="50"/>
      <c r="H50" s="49">
        <f>F50+D50</f>
        <v>358629725.02999997</v>
      </c>
      <c r="I50" s="49"/>
      <c r="J50" s="6"/>
      <c r="K50" s="6"/>
    </row>
    <row r="51" spans="1:11" ht="15.75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 ht="17.25" customHeight="1" x14ac:dyDescent="0.2">
      <c r="A52" s="48" t="s">
        <v>70</v>
      </c>
      <c r="B52" s="48"/>
      <c r="C52" s="48"/>
      <c r="D52" s="48"/>
      <c r="E52" s="48"/>
      <c r="F52" s="48"/>
      <c r="G52" s="48"/>
      <c r="H52" s="48"/>
      <c r="I52" s="6"/>
      <c r="J52" s="6"/>
      <c r="K52" s="6"/>
    </row>
    <row r="53" spans="1:11" ht="49.5" customHeight="1" x14ac:dyDescent="0.2">
      <c r="A53" s="47" t="s">
        <v>69</v>
      </c>
      <c r="B53" s="47" t="s">
        <v>68</v>
      </c>
      <c r="C53" s="47" t="s">
        <v>67</v>
      </c>
      <c r="D53" s="46" t="s">
        <v>66</v>
      </c>
      <c r="E53" s="46"/>
      <c r="F53" s="46" t="s">
        <v>65</v>
      </c>
      <c r="G53" s="46"/>
      <c r="H53" s="46" t="s">
        <v>64</v>
      </c>
      <c r="I53" s="46"/>
      <c r="J53" s="46" t="s">
        <v>63</v>
      </c>
      <c r="K53" s="46"/>
    </row>
    <row r="54" spans="1:11" s="43" customFormat="1" ht="21.95" customHeight="1" x14ac:dyDescent="0.2">
      <c r="A54" s="45">
        <v>1</v>
      </c>
      <c r="B54" s="45">
        <v>2</v>
      </c>
      <c r="C54" s="45">
        <v>3</v>
      </c>
      <c r="D54" s="44">
        <v>4</v>
      </c>
      <c r="E54" s="44"/>
      <c r="F54" s="44">
        <v>5</v>
      </c>
      <c r="G54" s="44"/>
      <c r="H54" s="44">
        <v>6</v>
      </c>
      <c r="I54" s="44"/>
      <c r="J54" s="44">
        <v>7</v>
      </c>
      <c r="K54" s="21"/>
    </row>
    <row r="55" spans="1:11" ht="21.95" customHeight="1" x14ac:dyDescent="0.2">
      <c r="A55" s="28">
        <v>1</v>
      </c>
      <c r="B55" s="23" t="s">
        <v>62</v>
      </c>
      <c r="C55" s="16"/>
      <c r="D55" s="21"/>
      <c r="E55" s="21"/>
      <c r="F55" s="21"/>
      <c r="G55" s="21"/>
      <c r="H55" s="21"/>
      <c r="I55" s="21"/>
      <c r="J55" s="21"/>
      <c r="K55" s="21"/>
    </row>
    <row r="56" spans="1:11" ht="36" customHeight="1" x14ac:dyDescent="0.2">
      <c r="A56" s="22"/>
      <c r="B56" s="17" t="s">
        <v>61</v>
      </c>
      <c r="C56" s="17" t="s">
        <v>29</v>
      </c>
      <c r="D56" s="19" t="s">
        <v>59</v>
      </c>
      <c r="E56" s="19"/>
      <c r="F56" s="20">
        <v>49</v>
      </c>
      <c r="G56" s="20"/>
      <c r="H56" s="21"/>
      <c r="I56" s="21"/>
      <c r="J56" s="20">
        <f>F56+H56</f>
        <v>49</v>
      </c>
      <c r="K56" s="20"/>
    </row>
    <row r="57" spans="1:11" ht="35.85" customHeight="1" x14ac:dyDescent="0.2">
      <c r="A57" s="22"/>
      <c r="B57" s="17" t="s">
        <v>60</v>
      </c>
      <c r="C57" s="17" t="s">
        <v>29</v>
      </c>
      <c r="D57" s="19" t="s">
        <v>59</v>
      </c>
      <c r="E57" s="19"/>
      <c r="F57" s="20">
        <v>1282</v>
      </c>
      <c r="G57" s="20"/>
      <c r="H57" s="21"/>
      <c r="I57" s="21"/>
      <c r="J57" s="20">
        <f>F57+H57</f>
        <v>1282</v>
      </c>
      <c r="K57" s="20"/>
    </row>
    <row r="58" spans="1:11" ht="63.75" customHeight="1" x14ac:dyDescent="0.2">
      <c r="A58" s="22"/>
      <c r="B58" s="17" t="s">
        <v>58</v>
      </c>
      <c r="C58" s="17" t="s">
        <v>29</v>
      </c>
      <c r="D58" s="19" t="s">
        <v>56</v>
      </c>
      <c r="E58" s="19"/>
      <c r="F58" s="29">
        <v>3305.22</v>
      </c>
      <c r="G58" s="29"/>
      <c r="H58" s="18">
        <v>131.83000000000001</v>
      </c>
      <c r="I58" s="18"/>
      <c r="J58" s="29">
        <f>F58+H58</f>
        <v>3437.0499999999997</v>
      </c>
      <c r="K58" s="29"/>
    </row>
    <row r="59" spans="1:11" ht="70.5" customHeight="1" x14ac:dyDescent="0.2">
      <c r="A59" s="22"/>
      <c r="B59" s="17" t="s">
        <v>57</v>
      </c>
      <c r="C59" s="17" t="s">
        <v>29</v>
      </c>
      <c r="D59" s="19" t="s">
        <v>56</v>
      </c>
      <c r="E59" s="19"/>
      <c r="F59" s="29">
        <v>4631.97</v>
      </c>
      <c r="G59" s="29"/>
      <c r="H59" s="18">
        <v>154.58000000000001</v>
      </c>
      <c r="I59" s="18"/>
      <c r="J59" s="29">
        <f>F59+H59</f>
        <v>4786.55</v>
      </c>
      <c r="K59" s="29"/>
    </row>
    <row r="60" spans="1:11" ht="309" customHeight="1" x14ac:dyDescent="0.2">
      <c r="A60" s="22"/>
      <c r="B60" s="17" t="s">
        <v>55</v>
      </c>
      <c r="C60" s="17" t="s">
        <v>21</v>
      </c>
      <c r="D60" s="19" t="s">
        <v>31</v>
      </c>
      <c r="E60" s="19"/>
      <c r="F60" s="42"/>
      <c r="G60" s="42"/>
      <c r="H60" s="30">
        <v>5908500</v>
      </c>
      <c r="I60" s="30"/>
      <c r="J60" s="30">
        <f>F60+H60</f>
        <v>5908500</v>
      </c>
      <c r="K60" s="30"/>
    </row>
    <row r="61" spans="1:11" ht="291.75" customHeight="1" x14ac:dyDescent="0.2">
      <c r="A61" s="22"/>
      <c r="B61" s="17" t="s">
        <v>54</v>
      </c>
      <c r="C61" s="17" t="s">
        <v>21</v>
      </c>
      <c r="D61" s="19" t="s">
        <v>31</v>
      </c>
      <c r="E61" s="19"/>
      <c r="F61" s="42"/>
      <c r="G61" s="42"/>
      <c r="H61" s="30">
        <v>2692340.89</v>
      </c>
      <c r="I61" s="30"/>
      <c r="J61" s="30">
        <f>F61+H61</f>
        <v>2692340.89</v>
      </c>
      <c r="K61" s="30"/>
    </row>
    <row r="62" spans="1:11" ht="249" customHeight="1" x14ac:dyDescent="0.2">
      <c r="A62" s="22"/>
      <c r="B62" s="17" t="s">
        <v>53</v>
      </c>
      <c r="C62" s="17" t="s">
        <v>21</v>
      </c>
      <c r="D62" s="19" t="s">
        <v>31</v>
      </c>
      <c r="E62" s="19"/>
      <c r="F62" s="39">
        <v>1128060</v>
      </c>
      <c r="G62" s="38"/>
      <c r="H62" s="27"/>
      <c r="I62" s="26"/>
      <c r="J62" s="27">
        <f>F62+H62</f>
        <v>1128060</v>
      </c>
      <c r="K62" s="26"/>
    </row>
    <row r="63" spans="1:11" ht="81" customHeight="1" x14ac:dyDescent="0.2">
      <c r="A63" s="22"/>
      <c r="B63" s="17" t="s">
        <v>52</v>
      </c>
      <c r="C63" s="17" t="s">
        <v>21</v>
      </c>
      <c r="D63" s="19" t="s">
        <v>51</v>
      </c>
      <c r="E63" s="19"/>
      <c r="F63" s="39">
        <v>1080000</v>
      </c>
      <c r="G63" s="38"/>
      <c r="H63" s="27"/>
      <c r="I63" s="26"/>
      <c r="J63" s="27">
        <f>F63+H63</f>
        <v>1080000</v>
      </c>
      <c r="K63" s="26"/>
    </row>
    <row r="64" spans="1:11" ht="228.75" customHeight="1" x14ac:dyDescent="0.2">
      <c r="A64" s="22"/>
      <c r="B64" s="17" t="s">
        <v>50</v>
      </c>
      <c r="C64" s="17" t="s">
        <v>21</v>
      </c>
      <c r="D64" s="19" t="s">
        <v>31</v>
      </c>
      <c r="E64" s="19"/>
      <c r="F64" s="39">
        <v>260500</v>
      </c>
      <c r="G64" s="38"/>
      <c r="H64" s="27">
        <v>982500</v>
      </c>
      <c r="I64" s="26"/>
      <c r="J64" s="27">
        <f>F64+H64</f>
        <v>1243000</v>
      </c>
      <c r="K64" s="26"/>
    </row>
    <row r="65" spans="1:11" ht="85.5" customHeight="1" x14ac:dyDescent="0.2">
      <c r="A65" s="22"/>
      <c r="B65" s="17" t="s">
        <v>49</v>
      </c>
      <c r="C65" s="17" t="s">
        <v>21</v>
      </c>
      <c r="D65" s="19" t="s">
        <v>48</v>
      </c>
      <c r="E65" s="19"/>
      <c r="F65" s="39"/>
      <c r="G65" s="38"/>
      <c r="H65" s="39">
        <v>2000000</v>
      </c>
      <c r="I65" s="38"/>
      <c r="J65" s="27">
        <f>F65+H65</f>
        <v>2000000</v>
      </c>
      <c r="K65" s="26"/>
    </row>
    <row r="66" spans="1:11" ht="85.5" customHeight="1" x14ac:dyDescent="0.2">
      <c r="A66" s="22"/>
      <c r="B66" s="17" t="s">
        <v>47</v>
      </c>
      <c r="C66" s="17" t="s">
        <v>21</v>
      </c>
      <c r="D66" s="19" t="s">
        <v>28</v>
      </c>
      <c r="E66" s="19"/>
      <c r="F66" s="41"/>
      <c r="G66" s="40">
        <v>1914540</v>
      </c>
      <c r="H66" s="39">
        <v>3037850</v>
      </c>
      <c r="I66" s="38"/>
      <c r="J66" s="27">
        <f>G66+H66</f>
        <v>4952390</v>
      </c>
      <c r="K66" s="26"/>
    </row>
    <row r="67" spans="1:11" ht="66" customHeight="1" x14ac:dyDescent="0.2">
      <c r="A67" s="22"/>
      <c r="B67" s="17" t="s">
        <v>46</v>
      </c>
      <c r="C67" s="17" t="s">
        <v>21</v>
      </c>
      <c r="D67" s="19" t="s">
        <v>45</v>
      </c>
      <c r="E67" s="19"/>
      <c r="F67" s="39"/>
      <c r="G67" s="38"/>
      <c r="H67" s="39">
        <v>3000000</v>
      </c>
      <c r="I67" s="38"/>
      <c r="J67" s="27">
        <f>F67+H67</f>
        <v>3000000</v>
      </c>
      <c r="K67" s="26"/>
    </row>
    <row r="68" spans="1:11" ht="66" customHeight="1" x14ac:dyDescent="0.2">
      <c r="A68" s="22"/>
      <c r="B68" s="17" t="s">
        <v>44</v>
      </c>
      <c r="C68" s="17" t="s">
        <v>21</v>
      </c>
      <c r="D68" s="19" t="s">
        <v>33</v>
      </c>
      <c r="E68" s="19"/>
      <c r="F68" s="37">
        <v>57550</v>
      </c>
      <c r="G68" s="36"/>
      <c r="H68" s="27">
        <v>92450</v>
      </c>
      <c r="I68" s="26"/>
      <c r="J68" s="27">
        <f>F68+H68</f>
        <v>150000</v>
      </c>
      <c r="K68" s="26"/>
    </row>
    <row r="69" spans="1:11" ht="35.85" customHeight="1" x14ac:dyDescent="0.2">
      <c r="A69" s="22">
        <v>2</v>
      </c>
      <c r="B69" s="23" t="s">
        <v>43</v>
      </c>
      <c r="C69" s="17"/>
      <c r="D69" s="19"/>
      <c r="E69" s="19"/>
      <c r="F69" s="20"/>
      <c r="G69" s="20"/>
      <c r="H69" s="21"/>
      <c r="I69" s="21"/>
      <c r="J69" s="27"/>
      <c r="K69" s="26"/>
    </row>
    <row r="70" spans="1:11" ht="83.25" customHeight="1" x14ac:dyDescent="0.2">
      <c r="A70" s="22"/>
      <c r="B70" s="17" t="s">
        <v>42</v>
      </c>
      <c r="C70" s="17" t="s">
        <v>18</v>
      </c>
      <c r="D70" s="19" t="s">
        <v>41</v>
      </c>
      <c r="E70" s="19"/>
      <c r="F70" s="20">
        <v>36944</v>
      </c>
      <c r="G70" s="20"/>
      <c r="H70" s="35"/>
      <c r="I70" s="35"/>
      <c r="J70" s="34">
        <f>F70+H70</f>
        <v>36944</v>
      </c>
      <c r="K70" s="33"/>
    </row>
    <row r="71" spans="1:11" ht="61.5" customHeight="1" x14ac:dyDescent="0.2">
      <c r="A71" s="22"/>
      <c r="B71" s="17" t="s">
        <v>40</v>
      </c>
      <c r="C71" s="17" t="s">
        <v>29</v>
      </c>
      <c r="D71" s="19" t="s">
        <v>39</v>
      </c>
      <c r="E71" s="19"/>
      <c r="F71" s="20"/>
      <c r="G71" s="20"/>
      <c r="H71" s="21">
        <v>1</v>
      </c>
      <c r="I71" s="21"/>
      <c r="J71" s="34">
        <f>F71+H71</f>
        <v>1</v>
      </c>
      <c r="K71" s="33"/>
    </row>
    <row r="72" spans="1:11" ht="75" customHeight="1" x14ac:dyDescent="0.2">
      <c r="A72" s="22"/>
      <c r="B72" s="17" t="s">
        <v>38</v>
      </c>
      <c r="C72" s="17" t="s">
        <v>29</v>
      </c>
      <c r="D72" s="19" t="s">
        <v>31</v>
      </c>
      <c r="E72" s="19"/>
      <c r="F72" s="21">
        <v>5</v>
      </c>
      <c r="G72" s="21"/>
      <c r="H72" s="20"/>
      <c r="I72" s="20"/>
      <c r="J72" s="34">
        <v>5</v>
      </c>
      <c r="K72" s="33"/>
    </row>
    <row r="73" spans="1:11" ht="98.25" customHeight="1" x14ac:dyDescent="0.2">
      <c r="A73" s="22"/>
      <c r="B73" s="17" t="s">
        <v>37</v>
      </c>
      <c r="C73" s="17" t="s">
        <v>29</v>
      </c>
      <c r="D73" s="19" t="s">
        <v>31</v>
      </c>
      <c r="E73" s="19"/>
      <c r="F73" s="21">
        <v>1</v>
      </c>
      <c r="G73" s="21"/>
      <c r="H73" s="20">
        <v>6</v>
      </c>
      <c r="I73" s="20"/>
      <c r="J73" s="34">
        <f>F73+H73</f>
        <v>7</v>
      </c>
      <c r="K73" s="33"/>
    </row>
    <row r="74" spans="1:11" ht="97.5" customHeight="1" x14ac:dyDescent="0.2">
      <c r="A74" s="22"/>
      <c r="B74" s="17" t="s">
        <v>36</v>
      </c>
      <c r="C74" s="17" t="s">
        <v>29</v>
      </c>
      <c r="D74" s="19" t="s">
        <v>31</v>
      </c>
      <c r="E74" s="19"/>
      <c r="F74" s="21">
        <v>9</v>
      </c>
      <c r="G74" s="21"/>
      <c r="H74" s="20">
        <v>13</v>
      </c>
      <c r="I74" s="20"/>
      <c r="J74" s="34">
        <f>F74+H74</f>
        <v>22</v>
      </c>
      <c r="K74" s="33"/>
    </row>
    <row r="75" spans="1:11" ht="50.25" customHeight="1" x14ac:dyDescent="0.2">
      <c r="A75" s="28"/>
      <c r="B75" s="17" t="s">
        <v>35</v>
      </c>
      <c r="C75" s="17" t="s">
        <v>29</v>
      </c>
      <c r="D75" s="19" t="s">
        <v>33</v>
      </c>
      <c r="E75" s="19"/>
      <c r="F75" s="21"/>
      <c r="G75" s="21"/>
      <c r="H75" s="20">
        <v>15</v>
      </c>
      <c r="I75" s="20"/>
      <c r="J75" s="34">
        <f>F75+H75</f>
        <v>15</v>
      </c>
      <c r="K75" s="33"/>
    </row>
    <row r="76" spans="1:11" ht="50.25" customHeight="1" x14ac:dyDescent="0.2">
      <c r="A76" s="28"/>
      <c r="B76" s="17" t="s">
        <v>34</v>
      </c>
      <c r="C76" s="17" t="s">
        <v>29</v>
      </c>
      <c r="D76" s="19" t="s">
        <v>33</v>
      </c>
      <c r="E76" s="19"/>
      <c r="F76" s="15"/>
      <c r="G76" s="14"/>
      <c r="H76" s="20">
        <v>41</v>
      </c>
      <c r="I76" s="20"/>
      <c r="J76" s="34">
        <f>F76+H76</f>
        <v>41</v>
      </c>
      <c r="K76" s="33"/>
    </row>
    <row r="77" spans="1:11" ht="78.75" customHeight="1" x14ac:dyDescent="0.2">
      <c r="A77" s="22"/>
      <c r="B77" s="17" t="s">
        <v>32</v>
      </c>
      <c r="C77" s="17" t="s">
        <v>29</v>
      </c>
      <c r="D77" s="19" t="s">
        <v>31</v>
      </c>
      <c r="E77" s="19"/>
      <c r="F77" s="21"/>
      <c r="G77" s="21"/>
      <c r="H77" s="21">
        <v>8</v>
      </c>
      <c r="I77" s="21"/>
      <c r="J77" s="34">
        <f>F77+H77</f>
        <v>8</v>
      </c>
      <c r="K77" s="33"/>
    </row>
    <row r="78" spans="1:11" ht="78.75" customHeight="1" x14ac:dyDescent="0.2">
      <c r="A78" s="22"/>
      <c r="B78" s="17" t="s">
        <v>30</v>
      </c>
      <c r="C78" s="17" t="s">
        <v>29</v>
      </c>
      <c r="D78" s="19" t="s">
        <v>28</v>
      </c>
      <c r="E78" s="19"/>
      <c r="F78" s="15"/>
      <c r="G78" s="14"/>
      <c r="H78" s="15">
        <v>2</v>
      </c>
      <c r="I78" s="14"/>
      <c r="J78" s="34">
        <f>F78+H78</f>
        <v>2</v>
      </c>
      <c r="K78" s="33"/>
    </row>
    <row r="79" spans="1:11" ht="30" customHeight="1" x14ac:dyDescent="0.2">
      <c r="A79" s="22">
        <v>3</v>
      </c>
      <c r="B79" s="23" t="s">
        <v>27</v>
      </c>
      <c r="C79" s="17"/>
      <c r="D79" s="19"/>
      <c r="E79" s="32"/>
      <c r="F79" s="31"/>
      <c r="G79" s="31"/>
      <c r="H79" s="20"/>
      <c r="I79" s="20"/>
      <c r="J79" s="20"/>
      <c r="K79" s="20"/>
    </row>
    <row r="80" spans="1:11" ht="45" customHeight="1" x14ac:dyDescent="0.2">
      <c r="A80" s="22"/>
      <c r="B80" s="17" t="s">
        <v>26</v>
      </c>
      <c r="C80" s="17" t="s">
        <v>21</v>
      </c>
      <c r="D80" s="19" t="s">
        <v>12</v>
      </c>
      <c r="E80" s="19"/>
      <c r="F80" s="20">
        <v>7805</v>
      </c>
      <c r="G80" s="20"/>
      <c r="H80" s="21">
        <v>1902</v>
      </c>
      <c r="I80" s="21"/>
      <c r="J80" s="20">
        <f>F80+H80</f>
        <v>9707</v>
      </c>
      <c r="K80" s="20"/>
    </row>
    <row r="81" spans="1:11" ht="39" customHeight="1" x14ac:dyDescent="0.2">
      <c r="A81" s="22"/>
      <c r="B81" s="17" t="s">
        <v>25</v>
      </c>
      <c r="C81" s="17" t="s">
        <v>18</v>
      </c>
      <c r="D81" s="19" t="s">
        <v>12</v>
      </c>
      <c r="E81" s="19"/>
      <c r="F81" s="21">
        <v>29</v>
      </c>
      <c r="G81" s="21"/>
      <c r="H81" s="30"/>
      <c r="I81" s="30"/>
      <c r="J81" s="20">
        <f>F81+H81</f>
        <v>29</v>
      </c>
      <c r="K81" s="20"/>
    </row>
    <row r="82" spans="1:11" ht="46.5" customHeight="1" x14ac:dyDescent="0.2">
      <c r="A82" s="22"/>
      <c r="B82" s="17" t="s">
        <v>24</v>
      </c>
      <c r="C82" s="17" t="s">
        <v>21</v>
      </c>
      <c r="D82" s="19" t="s">
        <v>12</v>
      </c>
      <c r="E82" s="19"/>
      <c r="F82" s="21"/>
      <c r="G82" s="21"/>
      <c r="H82" s="30">
        <v>100000</v>
      </c>
      <c r="I82" s="30"/>
      <c r="J82" s="29">
        <f>H82</f>
        <v>100000</v>
      </c>
      <c r="K82" s="29"/>
    </row>
    <row r="83" spans="1:11" ht="43.5" customHeight="1" x14ac:dyDescent="0.2">
      <c r="A83" s="28"/>
      <c r="B83" s="17" t="s">
        <v>23</v>
      </c>
      <c r="C83" s="17" t="s">
        <v>21</v>
      </c>
      <c r="D83" s="19" t="s">
        <v>12</v>
      </c>
      <c r="E83" s="19"/>
      <c r="F83" s="21"/>
      <c r="G83" s="21"/>
      <c r="H83" s="30">
        <v>200000</v>
      </c>
      <c r="I83" s="30"/>
      <c r="J83" s="29">
        <f>H83</f>
        <v>200000</v>
      </c>
      <c r="K83" s="29"/>
    </row>
    <row r="84" spans="1:11" ht="60.75" customHeight="1" x14ac:dyDescent="0.2">
      <c r="A84" s="28"/>
      <c r="B84" s="17" t="s">
        <v>22</v>
      </c>
      <c r="C84" s="17" t="s">
        <v>21</v>
      </c>
      <c r="D84" s="19" t="s">
        <v>12</v>
      </c>
      <c r="E84" s="19"/>
      <c r="F84" s="15"/>
      <c r="G84" s="14"/>
      <c r="H84" s="27">
        <v>24000</v>
      </c>
      <c r="I84" s="26"/>
      <c r="J84" s="25">
        <v>24000</v>
      </c>
      <c r="K84" s="24"/>
    </row>
    <row r="85" spans="1:11" ht="21.95" customHeight="1" x14ac:dyDescent="0.2">
      <c r="A85" s="22">
        <v>4</v>
      </c>
      <c r="B85" s="23" t="s">
        <v>20</v>
      </c>
      <c r="C85" s="17"/>
      <c r="D85" s="19"/>
      <c r="E85" s="19"/>
      <c r="F85" s="20"/>
      <c r="G85" s="20"/>
      <c r="H85" s="21"/>
      <c r="I85" s="21"/>
      <c r="J85" s="20">
        <f>F85+H85</f>
        <v>0</v>
      </c>
      <c r="K85" s="20"/>
    </row>
    <row r="86" spans="1:11" ht="21.95" customHeight="1" x14ac:dyDescent="0.2">
      <c r="A86" s="22"/>
      <c r="B86" s="17" t="s">
        <v>19</v>
      </c>
      <c r="C86" s="17" t="s">
        <v>18</v>
      </c>
      <c r="D86" s="19" t="s">
        <v>16</v>
      </c>
      <c r="E86" s="19"/>
      <c r="F86" s="20">
        <v>1718</v>
      </c>
      <c r="G86" s="20"/>
      <c r="H86" s="21"/>
      <c r="I86" s="21"/>
      <c r="J86" s="20">
        <f>F86+H86</f>
        <v>1718</v>
      </c>
      <c r="K86" s="20"/>
    </row>
    <row r="87" spans="1:11" ht="27" customHeight="1" x14ac:dyDescent="0.2">
      <c r="A87" s="22"/>
      <c r="B87" s="17" t="s">
        <v>17</v>
      </c>
      <c r="C87" s="17" t="s">
        <v>13</v>
      </c>
      <c r="D87" s="19" t="s">
        <v>16</v>
      </c>
      <c r="E87" s="19"/>
      <c r="F87" s="20">
        <v>9</v>
      </c>
      <c r="G87" s="20"/>
      <c r="H87" s="21"/>
      <c r="I87" s="21"/>
      <c r="J87" s="20">
        <f>F87+H87</f>
        <v>9</v>
      </c>
      <c r="K87" s="20"/>
    </row>
    <row r="88" spans="1:11" ht="38.25" customHeight="1" x14ac:dyDescent="0.2">
      <c r="A88" s="22"/>
      <c r="B88" s="17" t="s">
        <v>15</v>
      </c>
      <c r="C88" s="17" t="s">
        <v>13</v>
      </c>
      <c r="D88" s="19" t="s">
        <v>12</v>
      </c>
      <c r="E88" s="19"/>
      <c r="F88" s="21">
        <v>3</v>
      </c>
      <c r="G88" s="21"/>
      <c r="H88" s="18"/>
      <c r="I88" s="18"/>
      <c r="J88" s="20">
        <f>F88+H88</f>
        <v>3</v>
      </c>
      <c r="K88" s="20"/>
    </row>
    <row r="89" spans="1:11" ht="31.5" x14ac:dyDescent="0.2">
      <c r="A89" s="16"/>
      <c r="B89" s="17" t="s">
        <v>14</v>
      </c>
      <c r="C89" s="17" t="s">
        <v>13</v>
      </c>
      <c r="D89" s="19" t="s">
        <v>12</v>
      </c>
      <c r="E89" s="19"/>
      <c r="F89" s="18"/>
      <c r="G89" s="18"/>
      <c r="H89" s="18">
        <v>40.9</v>
      </c>
      <c r="I89" s="18"/>
      <c r="J89" s="18">
        <f>F89+H89</f>
        <v>40.9</v>
      </c>
      <c r="K89" s="18"/>
    </row>
    <row r="90" spans="1:11" ht="31.5" x14ac:dyDescent="0.2">
      <c r="A90" s="16"/>
      <c r="B90" s="17" t="s">
        <v>11</v>
      </c>
      <c r="C90" s="16"/>
      <c r="D90" s="15"/>
      <c r="E90" s="14"/>
      <c r="F90" s="15">
        <v>93.1</v>
      </c>
      <c r="G90" s="14"/>
      <c r="H90" s="15">
        <v>65.7</v>
      </c>
      <c r="I90" s="14"/>
      <c r="J90" s="15">
        <v>87.7</v>
      </c>
      <c r="K90" s="14"/>
    </row>
    <row r="91" spans="1:11" s="9" customFormat="1" ht="47.25" customHeight="1" x14ac:dyDescent="0.25">
      <c r="A91" s="12" t="s">
        <v>10</v>
      </c>
      <c r="B91" s="12"/>
      <c r="C91" s="6"/>
      <c r="D91" s="6"/>
      <c r="E91" s="6"/>
      <c r="F91" s="6"/>
      <c r="G91" s="6"/>
      <c r="H91" s="6"/>
      <c r="I91" s="6"/>
      <c r="J91" s="6"/>
      <c r="K91" s="6"/>
    </row>
    <row r="92" spans="1:11" s="9" customFormat="1" ht="15.75" x14ac:dyDescent="0.2">
      <c r="A92" s="8"/>
      <c r="B92" s="6"/>
      <c r="C92" s="6"/>
      <c r="D92" s="6"/>
      <c r="E92" s="11"/>
      <c r="F92" s="6"/>
      <c r="G92" s="6"/>
      <c r="H92" s="13" t="s">
        <v>9</v>
      </c>
      <c r="I92" s="13"/>
      <c r="J92" s="13"/>
      <c r="K92" s="13"/>
    </row>
    <row r="93" spans="1:11" s="9" customFormat="1" ht="63.75" customHeight="1" x14ac:dyDescent="0.25">
      <c r="A93" s="12" t="s">
        <v>8</v>
      </c>
      <c r="B93" s="12"/>
      <c r="C93" s="6"/>
      <c r="D93" s="6"/>
      <c r="E93" s="7" t="s">
        <v>4</v>
      </c>
      <c r="F93" s="6"/>
      <c r="G93" s="6"/>
      <c r="H93" s="5" t="s">
        <v>3</v>
      </c>
      <c r="I93" s="5"/>
      <c r="J93" s="5"/>
      <c r="K93" s="5"/>
    </row>
    <row r="94" spans="1:11" s="9" customFormat="1" ht="38.25" customHeight="1" x14ac:dyDescent="0.25">
      <c r="A94" s="12" t="s">
        <v>7</v>
      </c>
      <c r="B94" s="12"/>
      <c r="C94" s="6"/>
      <c r="D94" s="6"/>
      <c r="E94" s="6"/>
      <c r="F94" s="6"/>
      <c r="G94" s="6"/>
      <c r="H94" s="5"/>
      <c r="I94" s="5"/>
      <c r="J94" s="5"/>
      <c r="K94" s="5"/>
    </row>
    <row r="95" spans="1:11" s="9" customFormat="1" ht="20.25" customHeight="1" x14ac:dyDescent="0.2">
      <c r="A95" s="8"/>
      <c r="B95" s="6"/>
      <c r="C95" s="6"/>
      <c r="D95" s="6"/>
      <c r="E95" s="11"/>
      <c r="F95" s="6"/>
      <c r="G95" s="6"/>
      <c r="H95" s="10" t="s">
        <v>6</v>
      </c>
      <c r="I95" s="10"/>
      <c r="J95" s="10"/>
      <c r="K95" s="10"/>
    </row>
    <row r="96" spans="1:11" s="9" customFormat="1" ht="34.5" customHeight="1" x14ac:dyDescent="0.2">
      <c r="A96" s="8" t="s">
        <v>5</v>
      </c>
      <c r="B96" s="6"/>
      <c r="C96" s="8"/>
      <c r="D96" s="6"/>
      <c r="E96" s="7" t="s">
        <v>4</v>
      </c>
      <c r="F96" s="7"/>
      <c r="G96" s="6"/>
      <c r="H96" s="5" t="s">
        <v>3</v>
      </c>
      <c r="I96" s="5"/>
      <c r="J96" s="5"/>
      <c r="K96" s="5"/>
    </row>
    <row r="97" spans="1:11" ht="15.75" x14ac:dyDescent="0.2">
      <c r="B97" s="8"/>
      <c r="C97" s="8"/>
      <c r="D97" s="6"/>
      <c r="E97" s="7"/>
      <c r="F97" s="7"/>
      <c r="G97" s="6"/>
      <c r="H97" s="5"/>
      <c r="I97" s="5"/>
      <c r="J97" s="5"/>
      <c r="K97" s="5"/>
    </row>
    <row r="98" spans="1:11" ht="15.75" x14ac:dyDescent="0.2">
      <c r="A98" s="3" t="s">
        <v>2</v>
      </c>
      <c r="B98" s="4"/>
    </row>
    <row r="99" spans="1:11" x14ac:dyDescent="0.2">
      <c r="A99" s="3" t="s">
        <v>1</v>
      </c>
      <c r="B99" s="3"/>
    </row>
    <row r="100" spans="1:11" x14ac:dyDescent="0.2">
      <c r="A100" s="2" t="s">
        <v>0</v>
      </c>
      <c r="B100" s="2"/>
    </row>
  </sheetData>
  <mergeCells count="252">
    <mergeCell ref="A10:K10"/>
    <mergeCell ref="A11:K11"/>
    <mergeCell ref="G1:K1"/>
    <mergeCell ref="A2:K2"/>
    <mergeCell ref="B3:F3"/>
    <mergeCell ref="G3:K3"/>
    <mergeCell ref="B4:F4"/>
    <mergeCell ref="G4:K4"/>
    <mergeCell ref="A12:K12"/>
    <mergeCell ref="A13:K13"/>
    <mergeCell ref="A14:K14"/>
    <mergeCell ref="B5:C5"/>
    <mergeCell ref="E5:F5"/>
    <mergeCell ref="G5:K5"/>
    <mergeCell ref="A6:K6"/>
    <mergeCell ref="A7:K7"/>
    <mergeCell ref="A8:K8"/>
    <mergeCell ref="A9:K9"/>
    <mergeCell ref="A15:K15"/>
    <mergeCell ref="A16:K16"/>
    <mergeCell ref="A17:K17"/>
    <mergeCell ref="A18:K18"/>
    <mergeCell ref="A20:K20"/>
    <mergeCell ref="B22:H22"/>
    <mergeCell ref="A19:K19"/>
    <mergeCell ref="B23:H23"/>
    <mergeCell ref="A25:K25"/>
    <mergeCell ref="A27:K27"/>
    <mergeCell ref="B29:H29"/>
    <mergeCell ref="B30:H30"/>
    <mergeCell ref="A32:H32"/>
    <mergeCell ref="A33:I33"/>
    <mergeCell ref="B34:C34"/>
    <mergeCell ref="D34:E34"/>
    <mergeCell ref="F34:G34"/>
    <mergeCell ref="H34:I34"/>
    <mergeCell ref="B35:C35"/>
    <mergeCell ref="D35:E35"/>
    <mergeCell ref="F35:G35"/>
    <mergeCell ref="H35:I35"/>
    <mergeCell ref="F39:G39"/>
    <mergeCell ref="H39:I39"/>
    <mergeCell ref="B36:C36"/>
    <mergeCell ref="D36:E36"/>
    <mergeCell ref="F36:G36"/>
    <mergeCell ref="H36:I36"/>
    <mergeCell ref="B37:C37"/>
    <mergeCell ref="D37:E37"/>
    <mergeCell ref="F37:G37"/>
    <mergeCell ref="H37:I37"/>
    <mergeCell ref="B40:C40"/>
    <mergeCell ref="D40:E40"/>
    <mergeCell ref="F40:G40"/>
    <mergeCell ref="H40:I40"/>
    <mergeCell ref="B38:C38"/>
    <mergeCell ref="D38:E38"/>
    <mergeCell ref="F38:G38"/>
    <mergeCell ref="H38:I38"/>
    <mergeCell ref="B39:C39"/>
    <mergeCell ref="D39:E39"/>
    <mergeCell ref="A41:C41"/>
    <mergeCell ref="D41:E41"/>
    <mergeCell ref="F41:G41"/>
    <mergeCell ref="H41:I41"/>
    <mergeCell ref="A43:H43"/>
    <mergeCell ref="A44:I44"/>
    <mergeCell ref="A45:C45"/>
    <mergeCell ref="D45:E45"/>
    <mergeCell ref="F45:G45"/>
    <mergeCell ref="H45:I45"/>
    <mergeCell ref="A46:C46"/>
    <mergeCell ref="D46:E46"/>
    <mergeCell ref="F46:G46"/>
    <mergeCell ref="H46:I46"/>
    <mergeCell ref="A47:C47"/>
    <mergeCell ref="D47:E47"/>
    <mergeCell ref="F47:G47"/>
    <mergeCell ref="H47:I47"/>
    <mergeCell ref="A48:C48"/>
    <mergeCell ref="D48:E48"/>
    <mergeCell ref="F48:G48"/>
    <mergeCell ref="H48:I48"/>
    <mergeCell ref="A49:C49"/>
    <mergeCell ref="D49:E49"/>
    <mergeCell ref="F49:G49"/>
    <mergeCell ref="H49:I49"/>
    <mergeCell ref="A50:C50"/>
    <mergeCell ref="D50:E50"/>
    <mergeCell ref="F50:G50"/>
    <mergeCell ref="H50:I50"/>
    <mergeCell ref="A52:H52"/>
    <mergeCell ref="D53:E53"/>
    <mergeCell ref="F53:G53"/>
    <mergeCell ref="H53:I53"/>
    <mergeCell ref="J53:K53"/>
    <mergeCell ref="D54:E54"/>
    <mergeCell ref="F54:G54"/>
    <mergeCell ref="H54:I54"/>
    <mergeCell ref="J54:K54"/>
    <mergeCell ref="D55:E55"/>
    <mergeCell ref="F55:G55"/>
    <mergeCell ref="H55:I55"/>
    <mergeCell ref="J55:K55"/>
    <mergeCell ref="D56:E56"/>
    <mergeCell ref="F56:G56"/>
    <mergeCell ref="H56:I56"/>
    <mergeCell ref="J56:K56"/>
    <mergeCell ref="D57:E57"/>
    <mergeCell ref="F57:G57"/>
    <mergeCell ref="H57:I57"/>
    <mergeCell ref="J57:K57"/>
    <mergeCell ref="D58:E58"/>
    <mergeCell ref="F58:G58"/>
    <mergeCell ref="H58:I58"/>
    <mergeCell ref="J58:K58"/>
    <mergeCell ref="H61:I61"/>
    <mergeCell ref="J61:K61"/>
    <mergeCell ref="D59:E59"/>
    <mergeCell ref="F59:G59"/>
    <mergeCell ref="H59:I59"/>
    <mergeCell ref="J59:K59"/>
    <mergeCell ref="D62:E62"/>
    <mergeCell ref="F62:G62"/>
    <mergeCell ref="H62:I62"/>
    <mergeCell ref="J62:K62"/>
    <mergeCell ref="D60:E60"/>
    <mergeCell ref="F60:G60"/>
    <mergeCell ref="H60:I60"/>
    <mergeCell ref="J60:K60"/>
    <mergeCell ref="D61:E61"/>
    <mergeCell ref="F61:G61"/>
    <mergeCell ref="J66:K66"/>
    <mergeCell ref="D64:E64"/>
    <mergeCell ref="F64:G64"/>
    <mergeCell ref="H64:I64"/>
    <mergeCell ref="J64:K64"/>
    <mergeCell ref="D63:E63"/>
    <mergeCell ref="F63:G63"/>
    <mergeCell ref="H63:I63"/>
    <mergeCell ref="J63:K63"/>
    <mergeCell ref="D65:E65"/>
    <mergeCell ref="F65:G65"/>
    <mergeCell ref="H65:I65"/>
    <mergeCell ref="J65:K65"/>
    <mergeCell ref="D67:E67"/>
    <mergeCell ref="F67:G67"/>
    <mergeCell ref="H67:I67"/>
    <mergeCell ref="J67:K67"/>
    <mergeCell ref="D66:E66"/>
    <mergeCell ref="H66:I66"/>
    <mergeCell ref="D68:E68"/>
    <mergeCell ref="F68:G68"/>
    <mergeCell ref="H68:I68"/>
    <mergeCell ref="J68:K68"/>
    <mergeCell ref="D69:E69"/>
    <mergeCell ref="F69:G69"/>
    <mergeCell ref="H69:I69"/>
    <mergeCell ref="J69:K69"/>
    <mergeCell ref="D70:E70"/>
    <mergeCell ref="F70:G70"/>
    <mergeCell ref="H70:I70"/>
    <mergeCell ref="J70:K70"/>
    <mergeCell ref="D71:E71"/>
    <mergeCell ref="F71:G71"/>
    <mergeCell ref="H71:I71"/>
    <mergeCell ref="J71:K71"/>
    <mergeCell ref="D72:E72"/>
    <mergeCell ref="F72:G72"/>
    <mergeCell ref="H72:I72"/>
    <mergeCell ref="J72:K72"/>
    <mergeCell ref="D73:E73"/>
    <mergeCell ref="F73:G73"/>
    <mergeCell ref="H73:I73"/>
    <mergeCell ref="J73:K73"/>
    <mergeCell ref="D74:E74"/>
    <mergeCell ref="F74:G74"/>
    <mergeCell ref="H74:I74"/>
    <mergeCell ref="J74:K74"/>
    <mergeCell ref="D75:E75"/>
    <mergeCell ref="F75:G75"/>
    <mergeCell ref="H75:I75"/>
    <mergeCell ref="J75:K75"/>
    <mergeCell ref="D76:E76"/>
    <mergeCell ref="F76:G76"/>
    <mergeCell ref="H76:I76"/>
    <mergeCell ref="J76:K76"/>
    <mergeCell ref="D77:E77"/>
    <mergeCell ref="F77:G77"/>
    <mergeCell ref="H77:I77"/>
    <mergeCell ref="J77:K77"/>
    <mergeCell ref="D79:E79"/>
    <mergeCell ref="F79:G79"/>
    <mergeCell ref="H79:I79"/>
    <mergeCell ref="J79:K79"/>
    <mergeCell ref="D80:E80"/>
    <mergeCell ref="F80:G80"/>
    <mergeCell ref="H80:I80"/>
    <mergeCell ref="J80:K80"/>
    <mergeCell ref="H83:I83"/>
    <mergeCell ref="J83:K83"/>
    <mergeCell ref="D81:E81"/>
    <mergeCell ref="F81:G81"/>
    <mergeCell ref="H81:I81"/>
    <mergeCell ref="J81:K81"/>
    <mergeCell ref="D82:E82"/>
    <mergeCell ref="F82:G82"/>
    <mergeCell ref="H82:I82"/>
    <mergeCell ref="J82:K82"/>
    <mergeCell ref="D85:E85"/>
    <mergeCell ref="F85:G85"/>
    <mergeCell ref="H85:I85"/>
    <mergeCell ref="J85:K85"/>
    <mergeCell ref="D86:E86"/>
    <mergeCell ref="F86:G86"/>
    <mergeCell ref="H86:I86"/>
    <mergeCell ref="J86:K86"/>
    <mergeCell ref="D87:E87"/>
    <mergeCell ref="F87:G87"/>
    <mergeCell ref="H87:I87"/>
    <mergeCell ref="J87:K87"/>
    <mergeCell ref="D88:E88"/>
    <mergeCell ref="F88:G88"/>
    <mergeCell ref="H88:I88"/>
    <mergeCell ref="J88:K88"/>
    <mergeCell ref="D89:E89"/>
    <mergeCell ref="F89:G89"/>
    <mergeCell ref="H89:I89"/>
    <mergeCell ref="J89:K89"/>
    <mergeCell ref="D90:E90"/>
    <mergeCell ref="F90:G90"/>
    <mergeCell ref="H90:I90"/>
    <mergeCell ref="J90:K90"/>
    <mergeCell ref="A100:B100"/>
    <mergeCell ref="H95:K95"/>
    <mergeCell ref="H96:K96"/>
    <mergeCell ref="H97:K97"/>
    <mergeCell ref="A91:B91"/>
    <mergeCell ref="H92:K92"/>
    <mergeCell ref="A93:B93"/>
    <mergeCell ref="H93:K93"/>
    <mergeCell ref="A94:B94"/>
    <mergeCell ref="H94:K94"/>
    <mergeCell ref="D78:E78"/>
    <mergeCell ref="F78:G78"/>
    <mergeCell ref="H78:I78"/>
    <mergeCell ref="J78:K78"/>
    <mergeCell ref="D84:E84"/>
    <mergeCell ref="F84:G84"/>
    <mergeCell ref="H84:I84"/>
    <mergeCell ref="J84:K84"/>
    <mergeCell ref="D83:E83"/>
    <mergeCell ref="F83:G83"/>
  </mergeCells>
  <pageMargins left="0.25" right="0.25" top="0.75" bottom="0.75" header="0.3" footer="0.3"/>
  <pageSetup paperSize="9" scale="67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2021-05-17T08:02:32Z</dcterms:created>
  <dcterms:modified xsi:type="dcterms:W3CDTF">2021-05-17T08:02:48Z</dcterms:modified>
</cp:coreProperties>
</file>