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9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1" i="1"/>
  <c r="H46" i="1" s="1"/>
  <c r="H42" i="1"/>
  <c r="H43" i="1"/>
  <c r="H44" i="1"/>
  <c r="H45" i="1"/>
  <c r="D46" i="1"/>
  <c r="F46" i="1"/>
  <c r="H52" i="1"/>
  <c r="H53" i="1" s="1"/>
  <c r="D53" i="1"/>
  <c r="F53" i="1"/>
  <c r="J59" i="1"/>
  <c r="J60" i="1"/>
  <c r="J61" i="1"/>
  <c r="J62" i="1"/>
  <c r="J63" i="1"/>
  <c r="J64" i="1"/>
  <c r="J65" i="1"/>
  <c r="J67" i="1"/>
  <c r="J68" i="1"/>
  <c r="J69" i="1"/>
  <c r="J70" i="1"/>
  <c r="J73" i="1"/>
  <c r="J74" i="1"/>
  <c r="J75" i="1"/>
  <c r="J77" i="1"/>
  <c r="J78" i="1"/>
  <c r="J79" i="1"/>
  <c r="J81" i="1"/>
  <c r="J82" i="1"/>
  <c r="J83" i="1"/>
</calcChain>
</file>

<file path=xl/sharedStrings.xml><?xml version="1.0" encoding="utf-8"?>
<sst xmlns="http://schemas.openxmlformats.org/spreadsheetml/2006/main" count="168" uniqueCount="111">
  <si>
    <t>Ларіса Поліщук 704606</t>
  </si>
  <si>
    <t>Оксана Кондратюк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</si>
  <si>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</si>
  <si>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</si>
  <si>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</si>
  <si>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</si>
  <si>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</si>
  <si>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</si>
  <si>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</si>
  <si>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</si>
  <si>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</si>
  <si>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</si>
  <si>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</si>
  <si>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 xml:space="preserve">Динаміка державного замовлення </t>
  </si>
  <si>
    <t>Відсоток захищених статей видатків в загальному обсязі</t>
  </si>
  <si>
    <t>Динаміка росту власних надходжень в порівнянні з минулим роком</t>
  </si>
  <si>
    <t>Відсоток працевлаштованих випускників</t>
  </si>
  <si>
    <t>Звітність</t>
  </si>
  <si>
    <t>Відсток учнів, які отримують стипендію</t>
  </si>
  <si>
    <t>Відсоток учнів, які отримали відповідний документ про освіту</t>
  </si>
  <si>
    <t>якості</t>
  </si>
  <si>
    <t>осіб</t>
  </si>
  <si>
    <t>Кількість учнів на 1 педагогічного працівника</t>
  </si>
  <si>
    <t>грн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</si>
  <si>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</si>
  <si>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</si>
  <si>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академічної стипендії на 1 учня</t>
  </si>
  <si>
    <t xml:space="preserve">Середні витрати на 1 учня </t>
  </si>
  <si>
    <t>ефективності</t>
  </si>
  <si>
    <t xml:space="preserve">Рішення  сесії Хмельницької міської ради від 21.04.2021 року № 27 </t>
  </si>
  <si>
    <t>од.</t>
  </si>
  <si>
    <t xml:space="preserve">Кількість закладів, у яких проводиться встановлення системи зовнішнього блискавкозахисту </t>
  </si>
  <si>
    <t>Кількість закладів, у яких проводиться нове будівництво</t>
  </si>
  <si>
    <t>Кількість закладів, у яких проводиться капітальний ремонт системи пожежної сигналізації</t>
  </si>
  <si>
    <t xml:space="preserve">Звітність 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</si>
  <si>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</si>
  <si>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учнів - дітей-сиріт та дітей, позбавлених батьківського піклування,віком від 6 до 18 років</t>
  </si>
  <si>
    <t>Кількість учнів, які отримують стипендію</t>
  </si>
  <si>
    <t>Кількість учнів за професіями загальнодержавного значення</t>
  </si>
  <si>
    <t>Кількість випускників</t>
  </si>
  <si>
    <t>Мережа</t>
  </si>
  <si>
    <t>Кількість учнів</t>
  </si>
  <si>
    <t>продукту</t>
  </si>
  <si>
    <t xml:space="preserve">Встановлення системи зовнішнього блискавкозахисту будівлі гуртожитку ДНЗ "Хмельницький ЦПТО сфери послуг" по вул. Панаса Мирного, 5 </t>
  </si>
  <si>
    <t>Нове будівництво діючої теплиці, як навчальної лабораторії та збірно-розбірного макету тепличного господарства "ДНЗ ВПУ № 11 м. Хмельницького"</t>
  </si>
  <si>
    <t>Капітальний ремонт системи  пожежної сигналізації, оповіщування про пожежу та управління евакуацією людей, устаткування передавання тривожних сповіщень на об'єкті: адміністративна будівля, майстерня та навчальний корпус ВПУ № 4 м. Хмельницького, що знаходиться за адресою 29016, Хмельницька обл., місто Хмельницький, вулиця Інститутська, будинок 10 (в тому числі виготовлення проєктно-кошторисної документації)</t>
  </si>
  <si>
    <t>Капітальний ремонт системи  пожежної сигналізації, системи керування евакуюванням, системою централізо-ваного пожежного спостерігання на об'єкті: навчальні корпуси № 1 і № 2 та майстерні Державного навчального закладу "Хмельницький центр професійно-технічної освіти сфери послуг" за адресою: м. Хмельницький, вул. Панаса Мирного, 5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</si>
  <si>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</si>
  <si>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</si>
  <si>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</si>
  <si>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</si>
  <si>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</si>
  <si>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</si>
  <si>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</si>
  <si>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</si>
  <si>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</si>
  <si>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</si>
  <si>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</si>
  <si>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</si>
  <si>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</si>
  <si>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</si>
  <si>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</si>
  <si>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</si>
  <si>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</si>
  <si>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</si>
  <si>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Реконструкція та реставрація</t>
  </si>
  <si>
    <t>Капітальне будівництво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</si>
  <si>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</si>
  <si>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</si>
  <si>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</t>
  </si>
  <si>
    <t>Забезпечення належного функціонування закладів</t>
  </si>
  <si>
    <t>Напрями використання бюджетних коштів</t>
  </si>
  <si>
    <t xml:space="preserve">9. Напрями використання бюджетних коштів: </t>
  </si>
  <si>
    <t>Забезпечення рівних можливостей на отримання послуг жінками та чоловіками у сфері професійної ( професійно-технічної) освіи відповідно до потреб ринку праці.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</si>
  <si>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карєрного зростання впродовж життя , виховання загальної та професійної культури.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</si>
  <si>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</si>
  <si>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</si>
  <si>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</si>
  <si>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Сприяння в реалізації державної політики зайнятості населення.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</si>
  <si>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підпорядкування.</t>
  </si>
  <si>
    <t>Задоволення потреб економіки країни у кваліфікованих і конкурентоспроможних на ринку праці робітниках.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</si>
  <si>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</si>
  <si>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</si>
  <si>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</si>
  <si>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 сесії Хмельницької міської ради від 21.04.2021 року № 27 "Про внесення змін до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</si>
  <si>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</si>
  <si>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</si>
  <si>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</si>
  <si>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</si>
  <si>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</si>
  <si>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</si>
  <si>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</si>
  <si>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</si>
  <si>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Закон України “Про професійну (професійно-технічну освіту)” від 10.02.1998 р. № 103/98-ВР (із змінами та доповненнями),</t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</si>
  <si>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</si>
  <si>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t>Бюджетний кодекс України від 08.07.2010 р. №2241-VІІI,</t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</si>
  <si>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</si>
  <si>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120 753 115,99 гривень, у тому числі загального фонду — 98 296 478,99 гривень та спеціального фонду — 22 456 637,00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</si>
  <si>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</si>
  <si>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Підготовка кадрів закладами професійної ( 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</si>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</sst>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165" fontId="4" fillId="0" borderId="3" xfId="0" applyNumberFormat="1" applyFont="1" applyFill="1" applyBorder="1" applyAlignment="1">
      <alignment horizontal="center" vertical="center" wrapText="1" shrinkToFi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8"/>
  <sheetViews>
    <sheetView tabSelected="1" topLeftCell="A77" zoomScale="80" zoomScaleNormal="80" workbookViewId="0">
      <selection activeCell="B39" sqref="B39:C39"/>
    </sheetView>
  </sheetViews>
  <sheetFormatPr defaultRowHeight="12.75" x14ac:dyDescent="0.2"/>
  <cols>
    <col min="1" max="1" width="22.5" style="1" customWidth="1"/>
    <col min="2" max="2" width="49.16406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8"/>
      <c r="C1" s="78"/>
      <c r="D1" s="78"/>
      <c r="E1" s="78"/>
      <c r="F1" s="78"/>
      <c r="G1" s="53" t="s">
        <v>110</v>
      </c>
      <c r="H1" s="2"/>
      <c r="I1" s="2"/>
      <c r="J1" s="2"/>
      <c r="K1" s="2"/>
    </row>
    <row r="2" spans="1:11" ht="37.5" customHeight="1" x14ac:dyDescent="0.2">
      <c r="A2" s="85" t="s">
        <v>109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99" customHeight="1" x14ac:dyDescent="0.2">
      <c r="A3" s="62" t="s">
        <v>108</v>
      </c>
      <c r="B3" s="82" t="s">
        <v>107</v>
      </c>
      <c r="C3" s="82"/>
      <c r="D3" s="82"/>
      <c r="E3" s="82"/>
      <c r="F3" s="82"/>
      <c r="G3" s="4" t="s">
        <v>106</v>
      </c>
      <c r="H3" s="4"/>
      <c r="I3" s="4"/>
      <c r="J3" s="4"/>
      <c r="K3" s="4"/>
    </row>
    <row r="4" spans="1:11" ht="124.5" customHeight="1" x14ac:dyDescent="0.2">
      <c r="A4" s="59" t="s">
        <v>105</v>
      </c>
      <c r="B4" s="82" t="s">
        <v>104</v>
      </c>
      <c r="C4" s="82"/>
      <c r="D4" s="82"/>
      <c r="E4" s="82"/>
      <c r="F4" s="82"/>
      <c r="G4" s="82" t="s">
        <v>103</v>
      </c>
      <c r="H4" s="82"/>
      <c r="I4" s="82"/>
      <c r="J4" s="82"/>
      <c r="K4" s="82"/>
    </row>
    <row r="5" spans="1:11" ht="204.75" customHeight="1" x14ac:dyDescent="0.2">
      <c r="A5" s="59" t="s">
        <v>102</v>
      </c>
      <c r="B5" s="4" t="s">
        <v>101</v>
      </c>
      <c r="C5" s="82"/>
      <c r="D5" s="6" t="s">
        <v>100</v>
      </c>
      <c r="E5" s="83" t="s">
        <v>99</v>
      </c>
      <c r="F5" s="82"/>
      <c r="G5" s="4" t="s">
        <v>98</v>
      </c>
      <c r="H5" s="82"/>
      <c r="I5" s="82"/>
      <c r="J5" s="82"/>
      <c r="K5" s="82"/>
    </row>
    <row r="6" spans="1:11" ht="49.5" customHeight="1" x14ac:dyDescent="0.2">
      <c r="A6" s="53" t="s">
        <v>97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35.25" customHeight="1" x14ac:dyDescent="0.2">
      <c r="A7" s="53" t="s">
        <v>96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23.25" customHeight="1" x14ac:dyDescent="0.2">
      <c r="A8" s="81" t="s">
        <v>95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23.25" customHeight="1" x14ac:dyDescent="0.2">
      <c r="A9" s="53" t="s">
        <v>94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23.25" customHeight="1" x14ac:dyDescent="0.2">
      <c r="A10" s="81" t="s">
        <v>93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3.25" customHeight="1" x14ac:dyDescent="0.2">
      <c r="A11" s="81" t="s">
        <v>92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23.25" customHeight="1" x14ac:dyDescent="0.2">
      <c r="A12" s="53" t="s">
        <v>91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23.25" customHeight="1" x14ac:dyDescent="0.2">
      <c r="A13" s="81" t="s">
        <v>90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23.25" customHeight="1" x14ac:dyDescent="0.2">
      <c r="A14" s="81" t="s">
        <v>89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34.5" customHeight="1" x14ac:dyDescent="0.2">
      <c r="A15" s="53" t="s">
        <v>88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pans="1:11" ht="23.25" customHeight="1" x14ac:dyDescent="0.2">
      <c r="A16" s="81" t="s">
        <v>87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4" ht="23.25" customHeight="1" x14ac:dyDescent="0.2">
      <c r="A17" s="81" t="s">
        <v>86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4" ht="23.25" customHeight="1" x14ac:dyDescent="0.2">
      <c r="A18" s="53" t="s">
        <v>85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4" ht="23.25" customHeight="1" x14ac:dyDescent="0.2">
      <c r="A19" s="53" t="s">
        <v>84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4" ht="9" customHeight="1" x14ac:dyDescent="0.2">
      <c r="A20" s="53" t="s">
        <v>83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4" ht="23.25" customHeight="1" x14ac:dyDescent="0.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4" ht="55.5" customHeight="1" x14ac:dyDescent="0.2">
      <c r="A22" s="74" t="s">
        <v>58</v>
      </c>
      <c r="B22" s="51" t="s">
        <v>82</v>
      </c>
      <c r="C22" s="51"/>
      <c r="D22" s="51"/>
      <c r="E22" s="51"/>
      <c r="F22" s="51"/>
      <c r="G22" s="51"/>
      <c r="H22" s="51"/>
      <c r="I22" s="5"/>
      <c r="J22" s="5"/>
      <c r="K22" s="5"/>
    </row>
    <row r="23" spans="1:14" ht="33" customHeight="1" x14ac:dyDescent="0.2">
      <c r="A23" s="80">
        <v>1</v>
      </c>
      <c r="B23" s="79" t="s">
        <v>81</v>
      </c>
      <c r="C23" s="79"/>
      <c r="D23" s="79"/>
      <c r="E23" s="79"/>
      <c r="F23" s="79"/>
      <c r="G23" s="79"/>
      <c r="H23" s="79"/>
      <c r="I23" s="5"/>
      <c r="J23" s="5"/>
      <c r="K23" s="5"/>
      <c r="N23" s="78"/>
    </row>
    <row r="24" spans="1:14" ht="33" customHeight="1" x14ac:dyDescent="0.2">
      <c r="A24" s="77">
        <v>2</v>
      </c>
      <c r="B24" s="15" t="s">
        <v>80</v>
      </c>
      <c r="C24" s="15"/>
      <c r="D24" s="15"/>
      <c r="E24" s="15"/>
      <c r="F24" s="15"/>
      <c r="G24" s="15"/>
      <c r="H24" s="15"/>
      <c r="I24" s="5"/>
      <c r="J24" s="5"/>
      <c r="K24" s="5"/>
      <c r="N24" s="78"/>
    </row>
    <row r="25" spans="1:14" ht="29.25" customHeight="1" x14ac:dyDescent="0.2">
      <c r="A25" s="77">
        <v>3</v>
      </c>
      <c r="B25" s="58" t="s">
        <v>79</v>
      </c>
      <c r="C25" s="71"/>
      <c r="D25" s="71"/>
      <c r="E25" s="71"/>
      <c r="F25" s="71"/>
      <c r="G25" s="71"/>
      <c r="H25" s="70"/>
      <c r="I25" s="5"/>
      <c r="J25" s="5"/>
      <c r="K25" s="5"/>
    </row>
    <row r="26" spans="1:14" ht="12" customHeight="1" x14ac:dyDescent="0.2">
      <c r="A26" s="77">
        <v>4</v>
      </c>
      <c r="B26" s="15" t="s">
        <v>78</v>
      </c>
      <c r="C26" s="15"/>
      <c r="D26" s="15"/>
      <c r="E26" s="15"/>
      <c r="F26" s="15"/>
      <c r="G26" s="15"/>
      <c r="H26" s="15"/>
      <c r="I26" s="5"/>
      <c r="J26" s="5"/>
      <c r="K26" s="5"/>
    </row>
    <row r="27" spans="1:14" ht="23.25" customHeight="1" x14ac:dyDescent="0.2">
      <c r="A27" s="76"/>
      <c r="B27" s="62"/>
      <c r="C27" s="62"/>
      <c r="D27" s="62"/>
      <c r="E27" s="62"/>
      <c r="F27" s="62"/>
      <c r="G27" s="62"/>
      <c r="H27" s="62"/>
      <c r="I27" s="5"/>
      <c r="J27" s="5"/>
      <c r="K27" s="5"/>
    </row>
    <row r="28" spans="1:14" ht="10.5" customHeight="1" x14ac:dyDescent="0.2">
      <c r="A28" s="53" t="s">
        <v>77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4" ht="23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4" ht="9" customHeight="1" x14ac:dyDescent="0.2">
      <c r="A30" s="53" t="s">
        <v>76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4" ht="23.25" customHeight="1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4" ht="57" customHeight="1" x14ac:dyDescent="0.2">
      <c r="A32" s="74" t="s">
        <v>58</v>
      </c>
      <c r="B32" s="51" t="s">
        <v>75</v>
      </c>
      <c r="C32" s="51"/>
      <c r="D32" s="51"/>
      <c r="E32" s="51"/>
      <c r="F32" s="51"/>
      <c r="G32" s="51"/>
      <c r="H32" s="51"/>
      <c r="I32" s="5"/>
      <c r="J32" s="5"/>
      <c r="K32" s="5"/>
    </row>
    <row r="33" spans="1:11" ht="43.5" customHeight="1" x14ac:dyDescent="0.2">
      <c r="A33" s="73">
        <v>1</v>
      </c>
      <c r="B33" s="58" t="s">
        <v>74</v>
      </c>
      <c r="C33" s="71"/>
      <c r="D33" s="71"/>
      <c r="E33" s="71"/>
      <c r="F33" s="71"/>
      <c r="G33" s="71"/>
      <c r="H33" s="70"/>
      <c r="I33" s="5"/>
      <c r="J33" s="5"/>
      <c r="K33" s="5"/>
    </row>
    <row r="34" spans="1:11" ht="33" customHeight="1" x14ac:dyDescent="0.2">
      <c r="A34" s="72">
        <v>2</v>
      </c>
      <c r="B34" s="58" t="s">
        <v>73</v>
      </c>
      <c r="C34" s="71"/>
      <c r="D34" s="71"/>
      <c r="E34" s="71"/>
      <c r="F34" s="71"/>
      <c r="G34" s="71"/>
      <c r="H34" s="70"/>
      <c r="I34" s="5"/>
      <c r="J34" s="5"/>
      <c r="K34" s="5"/>
    </row>
    <row r="35" spans="1:11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5.75" x14ac:dyDescent="0.2">
      <c r="A36" s="53" t="s">
        <v>72</v>
      </c>
      <c r="B36" s="53"/>
      <c r="C36" s="53"/>
      <c r="D36" s="53"/>
      <c r="E36" s="53"/>
      <c r="F36" s="53"/>
      <c r="G36" s="53"/>
      <c r="H36" s="53"/>
      <c r="I36" s="5"/>
      <c r="J36" s="5"/>
      <c r="K36" s="5"/>
    </row>
    <row r="37" spans="1:11" s="50" customFormat="1" ht="48" customHeight="1" x14ac:dyDescent="0.2">
      <c r="A37" s="60" t="s">
        <v>63</v>
      </c>
      <c r="B37" s="60"/>
      <c r="C37" s="60"/>
      <c r="D37" s="60"/>
      <c r="E37" s="60"/>
      <c r="F37" s="60"/>
      <c r="G37" s="60"/>
      <c r="H37" s="60"/>
      <c r="I37" s="60"/>
      <c r="J37" s="59"/>
      <c r="K37" s="59"/>
    </row>
    <row r="38" spans="1:11" ht="15.75" x14ac:dyDescent="0.2">
      <c r="A38" s="52" t="s">
        <v>58</v>
      </c>
      <c r="B38" s="51" t="s">
        <v>71</v>
      </c>
      <c r="C38" s="51"/>
      <c r="D38" s="51" t="s">
        <v>54</v>
      </c>
      <c r="E38" s="51"/>
      <c r="F38" s="51" t="s">
        <v>53</v>
      </c>
      <c r="G38" s="51"/>
      <c r="H38" s="51" t="s">
        <v>52</v>
      </c>
      <c r="I38" s="51"/>
      <c r="J38" s="69"/>
      <c r="K38" s="68"/>
    </row>
    <row r="39" spans="1:11" ht="45" customHeight="1" x14ac:dyDescent="0.2">
      <c r="A39" s="49">
        <v>1</v>
      </c>
      <c r="B39" s="48">
        <v>2</v>
      </c>
      <c r="C39" s="48"/>
      <c r="D39" s="48">
        <v>3</v>
      </c>
      <c r="E39" s="48"/>
      <c r="F39" s="48">
        <v>4</v>
      </c>
      <c r="G39" s="48"/>
      <c r="H39" s="48">
        <v>6</v>
      </c>
      <c r="I39" s="48"/>
      <c r="J39" s="67"/>
      <c r="K39" s="5"/>
    </row>
    <row r="40" spans="1:11" ht="45" customHeight="1" x14ac:dyDescent="0.2">
      <c r="A40" s="47">
        <v>1</v>
      </c>
      <c r="B40" s="15" t="s">
        <v>70</v>
      </c>
      <c r="C40" s="15"/>
      <c r="D40" s="63">
        <v>95058578.989999995</v>
      </c>
      <c r="E40" s="63"/>
      <c r="F40" s="63">
        <v>19238220</v>
      </c>
      <c r="G40" s="63"/>
      <c r="H40" s="63">
        <f>D40+F40</f>
        <v>114296798.98999999</v>
      </c>
      <c r="I40" s="63"/>
      <c r="J40" s="66"/>
      <c r="K40" s="5"/>
    </row>
    <row r="41" spans="1:11" ht="45" customHeight="1" x14ac:dyDescent="0.2">
      <c r="A41" s="47">
        <v>2</v>
      </c>
      <c r="B41" s="15" t="s">
        <v>69</v>
      </c>
      <c r="C41" s="15"/>
      <c r="D41" s="63">
        <v>3237900</v>
      </c>
      <c r="E41" s="63"/>
      <c r="F41" s="63">
        <v>1330200</v>
      </c>
      <c r="G41" s="63"/>
      <c r="H41" s="63">
        <f>D41+F41</f>
        <v>4568100</v>
      </c>
      <c r="I41" s="63"/>
      <c r="J41" s="66"/>
      <c r="K41" s="5"/>
    </row>
    <row r="42" spans="1:11" ht="45" customHeight="1" x14ac:dyDescent="0.2">
      <c r="A42" s="47">
        <v>3</v>
      </c>
      <c r="B42" s="15" t="s">
        <v>68</v>
      </c>
      <c r="C42" s="15"/>
      <c r="D42" s="65"/>
      <c r="E42" s="65"/>
      <c r="F42" s="63">
        <v>1185637</v>
      </c>
      <c r="G42" s="63"/>
      <c r="H42" s="63">
        <f>D42+F42</f>
        <v>1185637</v>
      </c>
      <c r="I42" s="63"/>
      <c r="J42" s="66"/>
      <c r="K42" s="5"/>
    </row>
    <row r="43" spans="1:11" ht="45" customHeight="1" x14ac:dyDescent="0.2">
      <c r="A43" s="47">
        <v>4</v>
      </c>
      <c r="B43" s="64" t="s">
        <v>67</v>
      </c>
      <c r="C43" s="64"/>
      <c r="D43" s="65"/>
      <c r="E43" s="65"/>
      <c r="F43" s="63">
        <v>160000</v>
      </c>
      <c r="G43" s="63"/>
      <c r="H43" s="63">
        <f>D43+F43</f>
        <v>160000</v>
      </c>
      <c r="I43" s="63"/>
      <c r="J43" s="66"/>
      <c r="K43" s="5"/>
    </row>
    <row r="44" spans="1:11" ht="45" customHeight="1" x14ac:dyDescent="0.2">
      <c r="A44" s="47">
        <v>5</v>
      </c>
      <c r="B44" s="64" t="s">
        <v>66</v>
      </c>
      <c r="C44" s="64"/>
      <c r="D44" s="65"/>
      <c r="E44" s="65"/>
      <c r="F44" s="63">
        <v>542580</v>
      </c>
      <c r="G44" s="63"/>
      <c r="H44" s="63">
        <f>D44+F44</f>
        <v>542580</v>
      </c>
      <c r="I44" s="63"/>
      <c r="J44" s="5"/>
      <c r="K44" s="5"/>
    </row>
    <row r="45" spans="1:11" ht="15.75" x14ac:dyDescent="0.2">
      <c r="A45" s="47">
        <v>6</v>
      </c>
      <c r="B45" s="64" t="s">
        <v>65</v>
      </c>
      <c r="C45" s="64"/>
      <c r="D45" s="65"/>
      <c r="E45" s="65"/>
      <c r="F45" s="63"/>
      <c r="G45" s="63"/>
      <c r="H45" s="63">
        <f>D45+F45</f>
        <v>0</v>
      </c>
      <c r="I45" s="63"/>
      <c r="J45" s="5"/>
      <c r="K45" s="5"/>
    </row>
    <row r="46" spans="1:11" ht="15.75" x14ac:dyDescent="0.2">
      <c r="A46" s="64" t="s">
        <v>60</v>
      </c>
      <c r="B46" s="64"/>
      <c r="C46" s="64"/>
      <c r="D46" s="63">
        <f>D40+D41+D42+D43+D44+D45</f>
        <v>98296478.989999995</v>
      </c>
      <c r="E46" s="63"/>
      <c r="F46" s="63">
        <f>F40+F41+F42+F43+F44+F45</f>
        <v>22456637</v>
      </c>
      <c r="G46" s="63"/>
      <c r="H46" s="63">
        <f>H40+H41+H42+H43+H44+H45</f>
        <v>120753115.98999999</v>
      </c>
      <c r="I46" s="63"/>
      <c r="J46" s="5"/>
      <c r="K46" s="5"/>
    </row>
    <row r="47" spans="1:11" ht="15.75" customHeight="1" x14ac:dyDescent="0.2">
      <c r="A47" s="5"/>
      <c r="B47" s="62"/>
      <c r="C47" s="5"/>
      <c r="D47" s="61"/>
      <c r="E47" s="61"/>
      <c r="F47" s="61"/>
      <c r="G47" s="61"/>
      <c r="H47" s="61"/>
      <c r="I47" s="61"/>
      <c r="J47" s="5"/>
      <c r="K47" s="5"/>
    </row>
    <row r="48" spans="1:11" ht="16.5" customHeight="1" x14ac:dyDescent="0.2">
      <c r="A48" s="53" t="s">
        <v>64</v>
      </c>
      <c r="B48" s="53"/>
      <c r="C48" s="53"/>
      <c r="D48" s="53"/>
      <c r="E48" s="53"/>
      <c r="F48" s="53"/>
      <c r="G48" s="53"/>
      <c r="H48" s="53"/>
      <c r="I48" s="5"/>
      <c r="J48" s="5"/>
      <c r="K48" s="5"/>
    </row>
    <row r="49" spans="1:11" ht="31.5" customHeight="1" x14ac:dyDescent="0.2">
      <c r="A49" s="60" t="s">
        <v>63</v>
      </c>
      <c r="B49" s="60"/>
      <c r="C49" s="60"/>
      <c r="D49" s="60"/>
      <c r="E49" s="60"/>
      <c r="F49" s="60"/>
      <c r="G49" s="60"/>
      <c r="H49" s="60"/>
      <c r="I49" s="60"/>
      <c r="J49" s="59"/>
      <c r="K49" s="59"/>
    </row>
    <row r="50" spans="1:11" ht="16.5" customHeight="1" x14ac:dyDescent="0.2">
      <c r="A50" s="51" t="s">
        <v>62</v>
      </c>
      <c r="B50" s="51"/>
      <c r="C50" s="51"/>
      <c r="D50" s="51" t="s">
        <v>54</v>
      </c>
      <c r="E50" s="51"/>
      <c r="F50" s="51" t="s">
        <v>53</v>
      </c>
      <c r="G50" s="51"/>
      <c r="H50" s="51" t="s">
        <v>52</v>
      </c>
      <c r="I50" s="51"/>
      <c r="J50" s="5"/>
      <c r="K50" s="5"/>
    </row>
    <row r="51" spans="1:11" ht="53.25" customHeight="1" x14ac:dyDescent="0.2">
      <c r="A51" s="48">
        <v>1</v>
      </c>
      <c r="B51" s="48"/>
      <c r="C51" s="48"/>
      <c r="D51" s="48">
        <v>2</v>
      </c>
      <c r="E51" s="48"/>
      <c r="F51" s="48">
        <v>3</v>
      </c>
      <c r="G51" s="48"/>
      <c r="H51" s="48">
        <v>4</v>
      </c>
      <c r="I51" s="48"/>
      <c r="J51" s="5"/>
      <c r="K51" s="5"/>
    </row>
    <row r="52" spans="1:11" ht="26.25" customHeight="1" x14ac:dyDescent="0.2">
      <c r="A52" s="15" t="s">
        <v>61</v>
      </c>
      <c r="B52" s="15"/>
      <c r="C52" s="58"/>
      <c r="D52" s="57">
        <v>98296478.989999995</v>
      </c>
      <c r="E52" s="57"/>
      <c r="F52" s="57">
        <v>22456637</v>
      </c>
      <c r="G52" s="57"/>
      <c r="H52" s="57">
        <f>F52+D52</f>
        <v>120753115.98999999</v>
      </c>
      <c r="I52" s="57"/>
      <c r="J52" s="5"/>
      <c r="K52" s="5"/>
    </row>
    <row r="53" spans="1:11" ht="15.75" x14ac:dyDescent="0.2">
      <c r="A53" s="56" t="s">
        <v>60</v>
      </c>
      <c r="B53" s="55"/>
      <c r="C53" s="55"/>
      <c r="D53" s="54">
        <f>D52</f>
        <v>98296478.989999995</v>
      </c>
      <c r="E53" s="54"/>
      <c r="F53" s="54">
        <f>F52</f>
        <v>22456637</v>
      </c>
      <c r="G53" s="54"/>
      <c r="H53" s="54">
        <f>H52</f>
        <v>120753115.98999999</v>
      </c>
      <c r="I53" s="54"/>
      <c r="J53" s="5"/>
      <c r="K53" s="5"/>
    </row>
    <row r="54" spans="1:11" ht="17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49.5" customHeight="1" x14ac:dyDescent="0.2">
      <c r="A55" s="53" t="s">
        <v>59</v>
      </c>
      <c r="B55" s="53"/>
      <c r="C55" s="53"/>
      <c r="D55" s="53"/>
      <c r="E55" s="53"/>
      <c r="F55" s="53"/>
      <c r="G55" s="53"/>
      <c r="H55" s="53"/>
      <c r="I55" s="5"/>
      <c r="J55" s="5"/>
      <c r="K55" s="5"/>
    </row>
    <row r="56" spans="1:11" s="50" customFormat="1" ht="21.95" customHeight="1" x14ac:dyDescent="0.2">
      <c r="A56" s="52" t="s">
        <v>58</v>
      </c>
      <c r="B56" s="52" t="s">
        <v>57</v>
      </c>
      <c r="C56" s="52" t="s">
        <v>56</v>
      </c>
      <c r="D56" s="51" t="s">
        <v>55</v>
      </c>
      <c r="E56" s="51"/>
      <c r="F56" s="51" t="s">
        <v>54</v>
      </c>
      <c r="G56" s="51"/>
      <c r="H56" s="51" t="s">
        <v>53</v>
      </c>
      <c r="I56" s="51"/>
      <c r="J56" s="51" t="s">
        <v>52</v>
      </c>
      <c r="K56" s="51"/>
    </row>
    <row r="57" spans="1:11" ht="21.95" customHeight="1" x14ac:dyDescent="0.2">
      <c r="A57" s="49">
        <v>1</v>
      </c>
      <c r="B57" s="49">
        <v>2</v>
      </c>
      <c r="C57" s="49">
        <v>3</v>
      </c>
      <c r="D57" s="48">
        <v>4</v>
      </c>
      <c r="E57" s="48"/>
      <c r="F57" s="48">
        <v>5</v>
      </c>
      <c r="G57" s="48"/>
      <c r="H57" s="48">
        <v>6</v>
      </c>
      <c r="I57" s="48"/>
      <c r="J57" s="48">
        <v>7</v>
      </c>
      <c r="K57" s="22"/>
    </row>
    <row r="58" spans="1:11" ht="36" customHeight="1" x14ac:dyDescent="0.2">
      <c r="A58" s="47">
        <v>1</v>
      </c>
      <c r="B58" s="25" t="s">
        <v>51</v>
      </c>
      <c r="C58" s="17"/>
      <c r="D58" s="22"/>
      <c r="E58" s="22"/>
      <c r="F58" s="22"/>
      <c r="G58" s="22"/>
      <c r="H58" s="22"/>
      <c r="I58" s="22"/>
      <c r="J58" s="22"/>
      <c r="K58" s="22"/>
    </row>
    <row r="59" spans="1:11" ht="63.75" customHeight="1" x14ac:dyDescent="0.2">
      <c r="A59" s="23"/>
      <c r="B59" s="16" t="s">
        <v>50</v>
      </c>
      <c r="C59" s="16" t="s">
        <v>30</v>
      </c>
      <c r="D59" s="15" t="s">
        <v>40</v>
      </c>
      <c r="E59" s="15"/>
      <c r="F59" s="21">
        <v>6</v>
      </c>
      <c r="G59" s="21"/>
      <c r="H59" s="22"/>
      <c r="I59" s="22"/>
      <c r="J59" s="21">
        <f>F59+H59</f>
        <v>6</v>
      </c>
      <c r="K59" s="21"/>
    </row>
    <row r="60" spans="1:11" ht="70.5" customHeight="1" x14ac:dyDescent="0.2">
      <c r="A60" s="23"/>
      <c r="B60" s="16" t="s">
        <v>49</v>
      </c>
      <c r="C60" s="16" t="s">
        <v>30</v>
      </c>
      <c r="D60" s="15" t="s">
        <v>47</v>
      </c>
      <c r="E60" s="15"/>
      <c r="F60" s="46">
        <v>298.61</v>
      </c>
      <c r="G60" s="46"/>
      <c r="H60" s="20">
        <v>37.64</v>
      </c>
      <c r="I60" s="20"/>
      <c r="J60" s="26">
        <f>F60+H60</f>
        <v>336.25</v>
      </c>
      <c r="K60" s="26"/>
    </row>
    <row r="61" spans="1:11" ht="35.85" customHeight="1" x14ac:dyDescent="0.2">
      <c r="A61" s="23"/>
      <c r="B61" s="16" t="s">
        <v>48</v>
      </c>
      <c r="C61" s="16" t="s">
        <v>30</v>
      </c>
      <c r="D61" s="15" t="s">
        <v>47</v>
      </c>
      <c r="E61" s="15"/>
      <c r="F61" s="46">
        <v>530.11</v>
      </c>
      <c r="G61" s="46"/>
      <c r="H61" s="20">
        <v>55.64</v>
      </c>
      <c r="I61" s="20"/>
      <c r="J61" s="26">
        <f>F61+H61</f>
        <v>585.75</v>
      </c>
      <c r="K61" s="26"/>
    </row>
    <row r="62" spans="1:11" ht="83.25" customHeight="1" x14ac:dyDescent="0.2">
      <c r="A62" s="23"/>
      <c r="B62" s="16" t="s">
        <v>46</v>
      </c>
      <c r="C62" s="16" t="s">
        <v>23</v>
      </c>
      <c r="D62" s="39" t="s">
        <v>29</v>
      </c>
      <c r="E62" s="38"/>
      <c r="F62" s="30"/>
      <c r="G62" s="29"/>
      <c r="H62" s="30">
        <v>1170637</v>
      </c>
      <c r="I62" s="29"/>
      <c r="J62" s="30">
        <f>SUM(F62:I62)</f>
        <v>1170637</v>
      </c>
      <c r="K62" s="29"/>
    </row>
    <row r="63" spans="1:11" ht="61.5" customHeight="1" x14ac:dyDescent="0.2">
      <c r="A63" s="23"/>
      <c r="B63" s="16" t="s">
        <v>45</v>
      </c>
      <c r="C63" s="16" t="s">
        <v>23</v>
      </c>
      <c r="D63" s="39" t="s">
        <v>29</v>
      </c>
      <c r="E63" s="38"/>
      <c r="F63" s="30"/>
      <c r="G63" s="29"/>
      <c r="H63" s="30">
        <v>15000</v>
      </c>
      <c r="I63" s="29"/>
      <c r="J63" s="30">
        <f>SUM(F63:I63)</f>
        <v>15000</v>
      </c>
      <c r="K63" s="29"/>
    </row>
    <row r="64" spans="1:11" ht="63.75" customHeight="1" x14ac:dyDescent="0.2">
      <c r="A64" s="23"/>
      <c r="B64" s="16" t="s">
        <v>44</v>
      </c>
      <c r="C64" s="16" t="s">
        <v>23</v>
      </c>
      <c r="D64" s="39" t="s">
        <v>29</v>
      </c>
      <c r="E64" s="38"/>
      <c r="F64" s="30"/>
      <c r="G64" s="29"/>
      <c r="H64" s="30">
        <v>542580</v>
      </c>
      <c r="I64" s="29"/>
      <c r="J64" s="30">
        <f>SUM(F64:I64)</f>
        <v>542580</v>
      </c>
      <c r="K64" s="29"/>
    </row>
    <row r="65" spans="1:11" ht="67.5" customHeight="1" x14ac:dyDescent="0.2">
      <c r="A65" s="23"/>
      <c r="B65" s="16" t="s">
        <v>43</v>
      </c>
      <c r="C65" s="16" t="s">
        <v>23</v>
      </c>
      <c r="D65" s="39" t="s">
        <v>29</v>
      </c>
      <c r="E65" s="38"/>
      <c r="F65" s="30">
        <v>160945</v>
      </c>
      <c r="G65" s="29"/>
      <c r="H65" s="30"/>
      <c r="I65" s="29"/>
      <c r="J65" s="30">
        <f>SUM(F65:I65)</f>
        <v>160945</v>
      </c>
      <c r="K65" s="29"/>
    </row>
    <row r="66" spans="1:11" ht="30" customHeight="1" x14ac:dyDescent="0.2">
      <c r="A66" s="23">
        <v>2</v>
      </c>
      <c r="B66" s="25" t="s">
        <v>42</v>
      </c>
      <c r="C66" s="16"/>
      <c r="D66" s="15"/>
      <c r="E66" s="15"/>
      <c r="F66" s="21"/>
      <c r="G66" s="21"/>
      <c r="H66" s="22"/>
      <c r="I66" s="22"/>
      <c r="J66" s="45"/>
      <c r="K66" s="44"/>
    </row>
    <row r="67" spans="1:11" ht="60.75" customHeight="1" x14ac:dyDescent="0.2">
      <c r="A67" s="23"/>
      <c r="B67" s="16" t="s">
        <v>41</v>
      </c>
      <c r="C67" s="16" t="s">
        <v>21</v>
      </c>
      <c r="D67" s="15" t="s">
        <v>40</v>
      </c>
      <c r="E67" s="15"/>
      <c r="F67" s="33">
        <v>2507</v>
      </c>
      <c r="G67" s="33"/>
      <c r="H67" s="34"/>
      <c r="I67" s="34"/>
      <c r="J67" s="41">
        <f>F67+H67</f>
        <v>2507</v>
      </c>
      <c r="K67" s="40"/>
    </row>
    <row r="68" spans="1:11" ht="60.75" customHeight="1" x14ac:dyDescent="0.2">
      <c r="A68" s="23"/>
      <c r="B68" s="16" t="s">
        <v>39</v>
      </c>
      <c r="C68" s="16" t="s">
        <v>21</v>
      </c>
      <c r="D68" s="15" t="s">
        <v>34</v>
      </c>
      <c r="E68" s="15"/>
      <c r="F68" s="33">
        <v>1077</v>
      </c>
      <c r="G68" s="33"/>
      <c r="H68" s="34"/>
      <c r="I68" s="34"/>
      <c r="J68" s="41">
        <f>F68+H68</f>
        <v>1077</v>
      </c>
      <c r="K68" s="40"/>
    </row>
    <row r="69" spans="1:11" ht="57.75" customHeight="1" x14ac:dyDescent="0.2">
      <c r="A69" s="23"/>
      <c r="B69" s="16" t="s">
        <v>38</v>
      </c>
      <c r="C69" s="16" t="s">
        <v>21</v>
      </c>
      <c r="D69" s="15" t="s">
        <v>34</v>
      </c>
      <c r="E69" s="15"/>
      <c r="F69" s="34"/>
      <c r="G69" s="34"/>
      <c r="H69" s="33">
        <v>380</v>
      </c>
      <c r="I69" s="33"/>
      <c r="J69" s="41">
        <f>F69+H69</f>
        <v>380</v>
      </c>
      <c r="K69" s="40"/>
    </row>
    <row r="70" spans="1:11" ht="21.95" customHeight="1" x14ac:dyDescent="0.2">
      <c r="A70" s="23"/>
      <c r="B70" s="16" t="s">
        <v>37</v>
      </c>
      <c r="C70" s="16" t="s">
        <v>21</v>
      </c>
      <c r="D70" s="15" t="s">
        <v>34</v>
      </c>
      <c r="E70" s="15"/>
      <c r="F70" s="34">
        <v>2397</v>
      </c>
      <c r="G70" s="34"/>
      <c r="H70" s="33">
        <v>380</v>
      </c>
      <c r="I70" s="33"/>
      <c r="J70" s="41">
        <f>F70+H70</f>
        <v>2777</v>
      </c>
      <c r="K70" s="40"/>
    </row>
    <row r="71" spans="1:11" ht="49.5" customHeight="1" x14ac:dyDescent="0.2">
      <c r="A71" s="23"/>
      <c r="B71" s="16" t="s">
        <v>36</v>
      </c>
      <c r="C71" s="16" t="s">
        <v>21</v>
      </c>
      <c r="D71" s="15" t="s">
        <v>34</v>
      </c>
      <c r="E71" s="15"/>
      <c r="F71" s="43">
        <v>61</v>
      </c>
      <c r="G71" s="42"/>
      <c r="H71" s="41"/>
      <c r="I71" s="40"/>
      <c r="J71" s="41">
        <v>61</v>
      </c>
      <c r="K71" s="40"/>
    </row>
    <row r="72" spans="1:11" ht="48" customHeight="1" x14ac:dyDescent="0.2">
      <c r="A72" s="23"/>
      <c r="B72" s="16" t="s">
        <v>35</v>
      </c>
      <c r="C72" s="16" t="s">
        <v>21</v>
      </c>
      <c r="D72" s="15" t="s">
        <v>34</v>
      </c>
      <c r="E72" s="15"/>
      <c r="F72" s="43">
        <v>31</v>
      </c>
      <c r="G72" s="42"/>
      <c r="H72" s="41"/>
      <c r="I72" s="40"/>
      <c r="J72" s="41">
        <v>31</v>
      </c>
      <c r="K72" s="40"/>
    </row>
    <row r="73" spans="1:11" ht="54" customHeight="1" x14ac:dyDescent="0.2">
      <c r="A73" s="23"/>
      <c r="B73" s="16" t="s">
        <v>33</v>
      </c>
      <c r="C73" s="16" t="s">
        <v>30</v>
      </c>
      <c r="D73" s="39" t="s">
        <v>29</v>
      </c>
      <c r="E73" s="38"/>
      <c r="F73" s="14"/>
      <c r="G73" s="13"/>
      <c r="H73" s="37">
        <v>2</v>
      </c>
      <c r="I73" s="36"/>
      <c r="J73" s="37">
        <f>F73+H73</f>
        <v>2</v>
      </c>
      <c r="K73" s="36"/>
    </row>
    <row r="74" spans="1:11" ht="39" customHeight="1" x14ac:dyDescent="0.2">
      <c r="A74" s="23"/>
      <c r="B74" s="16" t="s">
        <v>32</v>
      </c>
      <c r="C74" s="16" t="s">
        <v>30</v>
      </c>
      <c r="D74" s="39" t="s">
        <v>29</v>
      </c>
      <c r="E74" s="38"/>
      <c r="F74" s="14"/>
      <c r="G74" s="13"/>
      <c r="H74" s="37">
        <v>1</v>
      </c>
      <c r="I74" s="36"/>
      <c r="J74" s="37">
        <f>F74+H74</f>
        <v>1</v>
      </c>
      <c r="K74" s="36"/>
    </row>
    <row r="75" spans="1:11" ht="39" customHeight="1" x14ac:dyDescent="0.2">
      <c r="A75" s="23"/>
      <c r="B75" s="16" t="s">
        <v>31</v>
      </c>
      <c r="C75" s="16" t="s">
        <v>30</v>
      </c>
      <c r="D75" s="39" t="s">
        <v>29</v>
      </c>
      <c r="E75" s="38"/>
      <c r="F75" s="14">
        <v>1</v>
      </c>
      <c r="G75" s="13"/>
      <c r="H75" s="37"/>
      <c r="I75" s="36"/>
      <c r="J75" s="37">
        <f>F75+H75</f>
        <v>1</v>
      </c>
      <c r="K75" s="36"/>
    </row>
    <row r="76" spans="1:11" ht="37.5" customHeight="1" x14ac:dyDescent="0.2">
      <c r="A76" s="23">
        <v>3</v>
      </c>
      <c r="B76" s="25" t="s">
        <v>28</v>
      </c>
      <c r="C76" s="16"/>
      <c r="D76" s="15"/>
      <c r="E76" s="35"/>
      <c r="F76" s="33"/>
      <c r="G76" s="33"/>
      <c r="H76" s="21"/>
      <c r="I76" s="21"/>
      <c r="J76" s="21"/>
      <c r="K76" s="21"/>
    </row>
    <row r="77" spans="1:11" s="24" customFormat="1" ht="47.25" customHeight="1" x14ac:dyDescent="0.2">
      <c r="A77" s="23"/>
      <c r="B77" s="16" t="s">
        <v>27</v>
      </c>
      <c r="C77" s="16" t="s">
        <v>23</v>
      </c>
      <c r="D77" s="15" t="s">
        <v>11</v>
      </c>
      <c r="E77" s="15"/>
      <c r="F77" s="33">
        <v>39209</v>
      </c>
      <c r="G77" s="33"/>
      <c r="H77" s="34">
        <v>8957</v>
      </c>
      <c r="I77" s="34"/>
      <c r="J77" s="33">
        <f>F77+H77</f>
        <v>48166</v>
      </c>
      <c r="K77" s="33"/>
    </row>
    <row r="78" spans="1:11" s="24" customFormat="1" ht="15.75" customHeight="1" x14ac:dyDescent="0.2">
      <c r="A78" s="23"/>
      <c r="B78" s="16" t="s">
        <v>26</v>
      </c>
      <c r="C78" s="16" t="s">
        <v>23</v>
      </c>
      <c r="D78" s="15" t="s">
        <v>11</v>
      </c>
      <c r="E78" s="15"/>
      <c r="F78" s="22">
        <v>490</v>
      </c>
      <c r="G78" s="22"/>
      <c r="H78" s="26"/>
      <c r="I78" s="26"/>
      <c r="J78" s="21">
        <f>F78+H78</f>
        <v>490</v>
      </c>
      <c r="K78" s="21"/>
    </row>
    <row r="79" spans="1:11" s="24" customFormat="1" ht="63.75" customHeight="1" x14ac:dyDescent="0.2">
      <c r="A79" s="23"/>
      <c r="B79" s="16" t="s">
        <v>25</v>
      </c>
      <c r="C79" s="16" t="s">
        <v>23</v>
      </c>
      <c r="D79" s="15" t="s">
        <v>11</v>
      </c>
      <c r="E79" s="15"/>
      <c r="F79" s="32">
        <v>3592.5</v>
      </c>
      <c r="G79" s="31"/>
      <c r="H79" s="30"/>
      <c r="I79" s="29"/>
      <c r="J79" s="30">
        <f>F79+H79</f>
        <v>3592.5</v>
      </c>
      <c r="K79" s="29"/>
    </row>
    <row r="80" spans="1:11" s="24" customFormat="1" ht="38.25" customHeight="1" x14ac:dyDescent="0.2">
      <c r="A80" s="23"/>
      <c r="B80" s="28" t="s">
        <v>24</v>
      </c>
      <c r="C80" s="16" t="s">
        <v>23</v>
      </c>
      <c r="D80" s="15" t="s">
        <v>11</v>
      </c>
      <c r="E80" s="15"/>
      <c r="F80" s="27">
        <v>3405</v>
      </c>
      <c r="G80" s="27"/>
      <c r="H80" s="27"/>
      <c r="I80" s="27"/>
      <c r="J80" s="27">
        <v>3405</v>
      </c>
      <c r="K80" s="27"/>
    </row>
    <row r="81" spans="1:11" s="24" customFormat="1" ht="20.25" customHeight="1" x14ac:dyDescent="0.2">
      <c r="A81" s="23"/>
      <c r="B81" s="16" t="s">
        <v>22</v>
      </c>
      <c r="C81" s="16" t="s">
        <v>21</v>
      </c>
      <c r="D81" s="15" t="s">
        <v>11</v>
      </c>
      <c r="E81" s="15"/>
      <c r="F81" s="22">
        <v>10</v>
      </c>
      <c r="G81" s="22"/>
      <c r="H81" s="26"/>
      <c r="I81" s="26"/>
      <c r="J81" s="21">
        <f>F81+H81</f>
        <v>10</v>
      </c>
      <c r="K81" s="21"/>
    </row>
    <row r="82" spans="1:11" s="24" customFormat="1" ht="34.5" customHeight="1" x14ac:dyDescent="0.2">
      <c r="A82" s="23">
        <v>4</v>
      </c>
      <c r="B82" s="25" t="s">
        <v>20</v>
      </c>
      <c r="C82" s="16"/>
      <c r="D82" s="15"/>
      <c r="E82" s="15"/>
      <c r="F82" s="21"/>
      <c r="G82" s="21"/>
      <c r="H82" s="22"/>
      <c r="I82" s="22"/>
      <c r="J82" s="21">
        <f>F82+H82</f>
        <v>0</v>
      </c>
      <c r="K82" s="21"/>
    </row>
    <row r="83" spans="1:11" ht="31.5" x14ac:dyDescent="0.2">
      <c r="A83" s="23"/>
      <c r="B83" s="16" t="s">
        <v>19</v>
      </c>
      <c r="C83" s="16" t="s">
        <v>12</v>
      </c>
      <c r="D83" s="15" t="s">
        <v>17</v>
      </c>
      <c r="E83" s="15"/>
      <c r="F83" s="21">
        <v>100</v>
      </c>
      <c r="G83" s="21"/>
      <c r="H83" s="22"/>
      <c r="I83" s="22"/>
      <c r="J83" s="21">
        <f>F83+H83</f>
        <v>100</v>
      </c>
      <c r="K83" s="21"/>
    </row>
    <row r="84" spans="1:11" ht="15.75" x14ac:dyDescent="0.2">
      <c r="A84" s="23"/>
      <c r="B84" s="16" t="s">
        <v>18</v>
      </c>
      <c r="C84" s="16" t="s">
        <v>12</v>
      </c>
      <c r="D84" s="15" t="s">
        <v>17</v>
      </c>
      <c r="E84" s="15"/>
      <c r="F84" s="21">
        <v>95.6</v>
      </c>
      <c r="G84" s="21"/>
      <c r="H84" s="22">
        <v>100</v>
      </c>
      <c r="I84" s="22"/>
      <c r="J84" s="21">
        <v>98</v>
      </c>
      <c r="K84" s="21"/>
    </row>
    <row r="85" spans="1:11" ht="15.75" x14ac:dyDescent="0.2">
      <c r="A85" s="23"/>
      <c r="B85" s="16" t="s">
        <v>16</v>
      </c>
      <c r="C85" s="16" t="s">
        <v>12</v>
      </c>
      <c r="D85" s="15" t="s">
        <v>11</v>
      </c>
      <c r="E85" s="15"/>
      <c r="F85" s="22">
        <v>90</v>
      </c>
      <c r="G85" s="22"/>
      <c r="H85" s="21">
        <v>90</v>
      </c>
      <c r="I85" s="21"/>
      <c r="J85" s="21">
        <v>90</v>
      </c>
      <c r="K85" s="21"/>
    </row>
    <row r="86" spans="1:11" ht="31.5" x14ac:dyDescent="0.2">
      <c r="A86" s="17"/>
      <c r="B86" s="16" t="s">
        <v>15</v>
      </c>
      <c r="C86" s="16" t="s">
        <v>12</v>
      </c>
      <c r="D86" s="15" t="s">
        <v>11</v>
      </c>
      <c r="E86" s="15"/>
      <c r="F86" s="20"/>
      <c r="G86" s="20"/>
      <c r="H86" s="20">
        <v>135.6</v>
      </c>
      <c r="I86" s="20"/>
      <c r="J86" s="20">
        <v>135.6</v>
      </c>
      <c r="K86" s="20"/>
    </row>
    <row r="87" spans="1:11" ht="31.5" x14ac:dyDescent="0.2">
      <c r="A87" s="17"/>
      <c r="B87" s="16" t="s">
        <v>14</v>
      </c>
      <c r="C87" s="16" t="s">
        <v>12</v>
      </c>
      <c r="D87" s="15" t="s">
        <v>11</v>
      </c>
      <c r="E87" s="15"/>
      <c r="F87" s="19">
        <v>99.2</v>
      </c>
      <c r="G87" s="18"/>
      <c r="H87" s="19">
        <v>81.5</v>
      </c>
      <c r="I87" s="18"/>
      <c r="J87" s="19">
        <v>95.9</v>
      </c>
      <c r="K87" s="18"/>
    </row>
    <row r="88" spans="1:11" ht="15.75" x14ac:dyDescent="0.2">
      <c r="A88" s="17"/>
      <c r="B88" s="16" t="s">
        <v>13</v>
      </c>
      <c r="C88" s="16" t="s">
        <v>12</v>
      </c>
      <c r="D88" s="15" t="s">
        <v>11</v>
      </c>
      <c r="E88" s="15"/>
      <c r="F88" s="14"/>
      <c r="G88" s="13"/>
      <c r="H88" s="12">
        <v>72</v>
      </c>
      <c r="I88" s="11"/>
      <c r="J88" s="12">
        <v>72</v>
      </c>
      <c r="K88" s="11"/>
    </row>
    <row r="89" spans="1:11" ht="15.75" x14ac:dyDescent="0.25">
      <c r="A89" s="9" t="s">
        <v>10</v>
      </c>
      <c r="B89" s="9"/>
      <c r="C89" s="5"/>
      <c r="D89" s="5"/>
      <c r="E89" s="5"/>
      <c r="F89" s="5"/>
      <c r="G89" s="5"/>
      <c r="H89" s="5"/>
      <c r="I89" s="5"/>
      <c r="J89" s="5"/>
      <c r="K89" s="5"/>
    </row>
    <row r="90" spans="1:11" ht="15.75" x14ac:dyDescent="0.2">
      <c r="A90" s="3"/>
      <c r="B90" s="5"/>
      <c r="C90" s="5"/>
      <c r="D90" s="5"/>
      <c r="E90" s="8"/>
      <c r="F90" s="5"/>
      <c r="G90" s="5"/>
      <c r="H90" s="10" t="s">
        <v>9</v>
      </c>
      <c r="I90" s="10"/>
      <c r="J90" s="10"/>
      <c r="K90" s="10"/>
    </row>
    <row r="91" spans="1:11" ht="15.75" x14ac:dyDescent="0.25">
      <c r="A91" s="9" t="s">
        <v>8</v>
      </c>
      <c r="B91" s="9"/>
      <c r="C91" s="5"/>
      <c r="D91" s="5"/>
      <c r="E91" s="6" t="s">
        <v>4</v>
      </c>
      <c r="F91" s="5"/>
      <c r="G91" s="5"/>
      <c r="H91" s="4" t="s">
        <v>3</v>
      </c>
      <c r="I91" s="4"/>
      <c r="J91" s="4"/>
      <c r="K91" s="4"/>
    </row>
    <row r="92" spans="1:11" ht="15.75" x14ac:dyDescent="0.25">
      <c r="A92" s="9" t="s">
        <v>7</v>
      </c>
      <c r="B92" s="9"/>
      <c r="C92" s="5"/>
      <c r="D92" s="5"/>
      <c r="E92" s="5"/>
      <c r="F92" s="5"/>
      <c r="G92" s="5"/>
      <c r="H92" s="4"/>
      <c r="I92" s="4"/>
      <c r="J92" s="4"/>
      <c r="K92" s="4"/>
    </row>
    <row r="93" spans="1:11" ht="15.75" x14ac:dyDescent="0.2">
      <c r="A93" s="3"/>
      <c r="B93" s="5"/>
      <c r="C93" s="5"/>
      <c r="D93" s="5"/>
      <c r="E93" s="8"/>
      <c r="F93" s="5"/>
      <c r="G93" s="5"/>
      <c r="H93" s="7" t="s">
        <v>6</v>
      </c>
      <c r="I93" s="7"/>
      <c r="J93" s="7"/>
      <c r="K93" s="7"/>
    </row>
    <row r="94" spans="1:11" ht="31.5" x14ac:dyDescent="0.2">
      <c r="A94" s="3" t="s">
        <v>5</v>
      </c>
      <c r="B94" s="5"/>
      <c r="C94" s="3"/>
      <c r="D94" s="5"/>
      <c r="E94" s="6" t="s">
        <v>4</v>
      </c>
      <c r="F94" s="6"/>
      <c r="G94" s="5"/>
      <c r="H94" s="4" t="s">
        <v>3</v>
      </c>
      <c r="I94" s="4"/>
      <c r="J94" s="4"/>
      <c r="K94" s="4"/>
    </row>
    <row r="95" spans="1:11" ht="15.75" x14ac:dyDescent="0.2">
      <c r="B95" s="3"/>
      <c r="C95" s="3"/>
      <c r="D95" s="5"/>
      <c r="E95" s="6"/>
      <c r="F95" s="6"/>
      <c r="G95" s="5"/>
      <c r="H95" s="4"/>
      <c r="I95" s="4"/>
      <c r="J95" s="4"/>
      <c r="K95" s="4"/>
    </row>
    <row r="96" spans="1:11" ht="15.75" x14ac:dyDescent="0.2">
      <c r="A96" s="1" t="s">
        <v>2</v>
      </c>
      <c r="B96" s="3"/>
    </row>
    <row r="97" spans="1:2" x14ac:dyDescent="0.2">
      <c r="A97" s="1" t="s">
        <v>1</v>
      </c>
    </row>
    <row r="98" spans="1:2" x14ac:dyDescent="0.2">
      <c r="A98" s="2" t="s">
        <v>0</v>
      </c>
      <c r="B98" s="2"/>
    </row>
  </sheetData>
  <mergeCells count="233">
    <mergeCell ref="H92:K92"/>
    <mergeCell ref="H93:K93"/>
    <mergeCell ref="H94:K94"/>
    <mergeCell ref="H95:K95"/>
    <mergeCell ref="D88:E88"/>
    <mergeCell ref="F88:G88"/>
    <mergeCell ref="H88:I88"/>
    <mergeCell ref="J88:K88"/>
    <mergeCell ref="A98:B98"/>
    <mergeCell ref="A89:B89"/>
    <mergeCell ref="H90:K90"/>
    <mergeCell ref="A91:B91"/>
    <mergeCell ref="H91:K91"/>
    <mergeCell ref="A92:B92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F80:G80"/>
    <mergeCell ref="H80:I80"/>
    <mergeCell ref="D83:E83"/>
    <mergeCell ref="F83:G83"/>
    <mergeCell ref="H83:I83"/>
    <mergeCell ref="J83:K83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D80:E80"/>
    <mergeCell ref="B5:C5"/>
    <mergeCell ref="E5:F5"/>
    <mergeCell ref="G5:K5"/>
    <mergeCell ref="A6:K6"/>
    <mergeCell ref="A7:K7"/>
    <mergeCell ref="A8:K8"/>
    <mergeCell ref="B25:H25"/>
    <mergeCell ref="B24:H24"/>
    <mergeCell ref="A9:K9"/>
    <mergeCell ref="A10:K10"/>
    <mergeCell ref="A11:K11"/>
    <mergeCell ref="A12:K12"/>
    <mergeCell ref="A13:K13"/>
    <mergeCell ref="A14:K14"/>
    <mergeCell ref="B22:H22"/>
    <mergeCell ref="A20:K20"/>
    <mergeCell ref="G1:K1"/>
    <mergeCell ref="A2:K2"/>
    <mergeCell ref="B3:F3"/>
    <mergeCell ref="G3:K3"/>
    <mergeCell ref="B4:F4"/>
    <mergeCell ref="G4:K4"/>
    <mergeCell ref="A15:K15"/>
    <mergeCell ref="A16:K16"/>
    <mergeCell ref="A17:K17"/>
    <mergeCell ref="A18:K18"/>
    <mergeCell ref="A19:K19"/>
    <mergeCell ref="B32:H32"/>
    <mergeCell ref="B26:H26"/>
    <mergeCell ref="A28:K28"/>
    <mergeCell ref="A30:K30"/>
    <mergeCell ref="B23:H23"/>
    <mergeCell ref="D38:E38"/>
    <mergeCell ref="F38:G38"/>
    <mergeCell ref="H38:I38"/>
    <mergeCell ref="A36:H36"/>
    <mergeCell ref="A37:I37"/>
    <mergeCell ref="B33:H33"/>
    <mergeCell ref="B34:H34"/>
    <mergeCell ref="B39:C39"/>
    <mergeCell ref="D39:E39"/>
    <mergeCell ref="F39:G39"/>
    <mergeCell ref="H39:I39"/>
    <mergeCell ref="B40:C40"/>
    <mergeCell ref="D40:E40"/>
    <mergeCell ref="F40:G40"/>
    <mergeCell ref="H40:I40"/>
    <mergeCell ref="B38:C38"/>
    <mergeCell ref="B41:C41"/>
    <mergeCell ref="D41:E41"/>
    <mergeCell ref="F41:G41"/>
    <mergeCell ref="H41:I41"/>
    <mergeCell ref="B42:C42"/>
    <mergeCell ref="D42:E42"/>
    <mergeCell ref="F42:G42"/>
    <mergeCell ref="H42:I42"/>
    <mergeCell ref="A48:H48"/>
    <mergeCell ref="A49:I49"/>
    <mergeCell ref="B43:C43"/>
    <mergeCell ref="D43:E43"/>
    <mergeCell ref="F43:G43"/>
    <mergeCell ref="H43:I43"/>
    <mergeCell ref="B44:C44"/>
    <mergeCell ref="D44:E44"/>
    <mergeCell ref="F44:G44"/>
    <mergeCell ref="H44:I44"/>
    <mergeCell ref="D45:E45"/>
    <mergeCell ref="F45:G45"/>
    <mergeCell ref="H45:I45"/>
    <mergeCell ref="B45:C45"/>
    <mergeCell ref="A46:C46"/>
    <mergeCell ref="D46:E46"/>
    <mergeCell ref="F46:G46"/>
    <mergeCell ref="H46:I46"/>
    <mergeCell ref="A53:C53"/>
    <mergeCell ref="D53:E53"/>
    <mergeCell ref="F53:G53"/>
    <mergeCell ref="H53:I53"/>
    <mergeCell ref="A50:C50"/>
    <mergeCell ref="D50:E50"/>
    <mergeCell ref="F50:G50"/>
    <mergeCell ref="H50:I50"/>
    <mergeCell ref="A52:C52"/>
    <mergeCell ref="D52:E52"/>
    <mergeCell ref="F52:G52"/>
    <mergeCell ref="H52:I52"/>
    <mergeCell ref="A51:C51"/>
    <mergeCell ref="D51:E51"/>
    <mergeCell ref="F51:G51"/>
    <mergeCell ref="H51:I51"/>
    <mergeCell ref="F57:G57"/>
    <mergeCell ref="H57:I57"/>
    <mergeCell ref="J57:K57"/>
    <mergeCell ref="D58:E58"/>
    <mergeCell ref="F58:G58"/>
    <mergeCell ref="H58:I58"/>
    <mergeCell ref="J58:K58"/>
    <mergeCell ref="D61:E61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H66:I66"/>
    <mergeCell ref="J66:K66"/>
    <mergeCell ref="D67:E67"/>
    <mergeCell ref="F67:G67"/>
    <mergeCell ref="H67:I67"/>
    <mergeCell ref="J67:K67"/>
    <mergeCell ref="F69:G69"/>
    <mergeCell ref="D60:E60"/>
    <mergeCell ref="F60:G60"/>
    <mergeCell ref="H60:I60"/>
    <mergeCell ref="J60:K60"/>
    <mergeCell ref="D64:E64"/>
    <mergeCell ref="D65:E65"/>
    <mergeCell ref="D69:E69"/>
    <mergeCell ref="J69:K69"/>
    <mergeCell ref="H69:I69"/>
    <mergeCell ref="F65:G65"/>
    <mergeCell ref="H65:I65"/>
    <mergeCell ref="J65:K65"/>
    <mergeCell ref="A55:H55"/>
    <mergeCell ref="D68:E68"/>
    <mergeCell ref="F68:G68"/>
    <mergeCell ref="H68:I68"/>
    <mergeCell ref="J68:K68"/>
    <mergeCell ref="D66:E66"/>
    <mergeCell ref="F66:G66"/>
    <mergeCell ref="F63:G63"/>
    <mergeCell ref="H63:I63"/>
    <mergeCell ref="J63:K63"/>
    <mergeCell ref="J70:K70"/>
    <mergeCell ref="F61:G61"/>
    <mergeCell ref="H61:I61"/>
    <mergeCell ref="J61:K61"/>
    <mergeCell ref="F64:G64"/>
    <mergeCell ref="H64:I64"/>
    <mergeCell ref="J64:K64"/>
    <mergeCell ref="H74:I74"/>
    <mergeCell ref="J74:K74"/>
    <mergeCell ref="D70:E70"/>
    <mergeCell ref="F70:G70"/>
    <mergeCell ref="H70:I70"/>
    <mergeCell ref="D62:E62"/>
    <mergeCell ref="F62:G62"/>
    <mergeCell ref="H62:I62"/>
    <mergeCell ref="J62:K62"/>
    <mergeCell ref="D63:E63"/>
    <mergeCell ref="D75:E75"/>
    <mergeCell ref="F75:G75"/>
    <mergeCell ref="H75:I75"/>
    <mergeCell ref="J75:K75"/>
    <mergeCell ref="D71:E71"/>
    <mergeCell ref="F71:G71"/>
    <mergeCell ref="H71:I71"/>
    <mergeCell ref="J71:K71"/>
    <mergeCell ref="D74:E74"/>
    <mergeCell ref="F74:G74"/>
    <mergeCell ref="D72:E72"/>
    <mergeCell ref="F72:G72"/>
    <mergeCell ref="H72:I72"/>
    <mergeCell ref="J72:K72"/>
    <mergeCell ref="D73:E73"/>
    <mergeCell ref="F73:G73"/>
    <mergeCell ref="H73:I73"/>
    <mergeCell ref="J73:K73"/>
    <mergeCell ref="D79:E79"/>
    <mergeCell ref="F79:G79"/>
    <mergeCell ref="H79:I79"/>
    <mergeCell ref="J79:K79"/>
    <mergeCell ref="F76:G76"/>
    <mergeCell ref="H76:I76"/>
    <mergeCell ref="J76:K76"/>
    <mergeCell ref="D76:E76"/>
    <mergeCell ref="D77:E77"/>
    <mergeCell ref="F77:G77"/>
    <mergeCell ref="H77:I77"/>
    <mergeCell ref="J77:K77"/>
    <mergeCell ref="D78:E78"/>
    <mergeCell ref="F78:G78"/>
    <mergeCell ref="H78:I78"/>
    <mergeCell ref="J78:K78"/>
  </mergeCells>
  <pageMargins left="0.25" right="0.25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1091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2021-05-17T08:04:41Z</dcterms:created>
  <dcterms:modified xsi:type="dcterms:W3CDTF">2021-05-17T08:04:51Z</dcterms:modified>
</cp:coreProperties>
</file>