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11760"/>
  </bookViews>
  <sheets>
    <sheet name="КПК0813241" sheetId="2" r:id="rId1"/>
  </sheets>
  <definedNames>
    <definedName name="_xlnm.Print_Area" localSheetId="0">КПК0813241!$A$1:$BM$101</definedName>
  </definedNames>
  <calcPr calcId="124519" refMode="R1C1"/>
</workbook>
</file>

<file path=xl/calcChain.xml><?xml version="1.0" encoding="utf-8"?>
<calcChain xmlns="http://schemas.openxmlformats.org/spreadsheetml/2006/main">
  <c r="AO84" i="2"/>
  <c r="AO83"/>
  <c r="AC52"/>
  <c r="AC51"/>
  <c r="AJ67" l="1"/>
  <c r="AB67"/>
  <c r="AJ65"/>
  <c r="AB65"/>
  <c r="AK57" l="1"/>
  <c r="AC57"/>
  <c r="AS53"/>
  <c r="AK52"/>
  <c r="AS56"/>
  <c r="AS55"/>
  <c r="AS54"/>
  <c r="BE86" l="1"/>
  <c r="BE85"/>
  <c r="BE84"/>
  <c r="BE83"/>
  <c r="BE79"/>
  <c r="BE78"/>
  <c r="BE76"/>
  <c r="BE75"/>
  <c r="BE74"/>
  <c r="AR67"/>
  <c r="AR66"/>
  <c r="AR65"/>
  <c r="AS57"/>
  <c r="AS52"/>
  <c r="AS51"/>
</calcChain>
</file>

<file path=xl/sharedStrings.xml><?xml version="1.0" encoding="utf-8"?>
<sst xmlns="http://schemas.openxmlformats.org/spreadsheetml/2006/main" count="166" uniqueCount="120">
  <si>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</si>
  <si>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</si>
  <si>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</si>
  <si>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</si>
  <si>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</si>
  <si>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</si>
  <si>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</si>
  <si>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</si>
  <si>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</si>
  <si>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</si>
  <si>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</si>
  <si>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</si>
  <si>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</si>
  <si>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</si>
  <si>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</si>
  <si>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</si>
  <si>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</si>
  <si>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</si>
  <si>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</si>
  <si>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</si>
  <si>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</si>
  <si>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</si>
  <si>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</si>
  <si>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</si>
  <si>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</si>
  <si>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</si>
  <si>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</si>
  <si>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</si>
  <si>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</si>
  <si>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</si>
  <si>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</si>
  <si>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</si>
  <si>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</si>
  <si>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</si>
  <si>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</si>
  <si>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</si>
  <si>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</si>
  <si>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</si>
  <si>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</si>
  <si>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</si>
  <si>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</si>
  <si>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</si>
  <si>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</si>
  <si>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</si>
  <si>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</si>
  <si>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</si>
  <si>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</si>
  <si>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</si>
  <si>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</si>
  <si>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</si>
  <si>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</si>
  <si>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</si>
  <si>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</si>
  <si>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</si>
  <si>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</si>
  <si>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</si>
  <si>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</si>
  <si>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</si>
  <si>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</si>
  <si>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</si>
  <si>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</si>
  <si>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</si>
  <si>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</si>
  <si>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</si>
  <si>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</si>
  <si>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затрат</t>
  </si>
  <si>
    <t>Кількість установ</t>
  </si>
  <si>
    <t>кількість</t>
  </si>
  <si>
    <t>Кількість штатних працівників в РЦ "Берег надії"</t>
  </si>
  <si>
    <t>осіб</t>
  </si>
  <si>
    <t>штатний розпис</t>
  </si>
  <si>
    <t>продукту</t>
  </si>
  <si>
    <t>Кількість отримувачів послуг в Хмельницькому міському центрі соціальної підтримки та адаптації</t>
  </si>
  <si>
    <t>розрахунок установи</t>
  </si>
  <si>
    <t>Кількість отримувачів послуг в РЦ "Берег Надії"</t>
  </si>
  <si>
    <t>Кількість громадських проектів в центрі соцальної підтримки та адаптації</t>
  </si>
  <si>
    <t>шт.</t>
  </si>
  <si>
    <t>Кілкість громадських проектів в РЦ "Берег надії"</t>
  </si>
  <si>
    <t>ефективності</t>
  </si>
  <si>
    <t>Середні витрати на одного отримувача послуг в Хмельницькому міському центрі соціальної підтримки та адаптації</t>
  </si>
  <si>
    <t>Середні витрати на одного отримувача послуг в РЦ "Берег Надії"</t>
  </si>
  <si>
    <t>Середні витрати на громадський проект в Хм.міському центі соціальної підтримки та адаптації</t>
  </si>
  <si>
    <t>Середньорічні витрати на громадський проект (Берег надії)</t>
  </si>
  <si>
    <t>якості</t>
  </si>
  <si>
    <t>відс.</t>
  </si>
  <si>
    <t>0800000</t>
  </si>
  <si>
    <t>Управління праці та соціального захисту населення Хмельницької міської ради</t>
  </si>
  <si>
    <t>Фінансове управління</t>
  </si>
  <si>
    <t>Начальниу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</si>
  <si>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</si>
  <si>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</si>
  <si>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</si>
  <si>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</si>
  <si>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22564000000</t>
  </si>
  <si>
    <t>бюджетної програми місцевого бюджету на 2021  рік</t>
  </si>
  <si>
    <t>0813241</t>
  </si>
  <si>
    <t>Забезпечення діяльності інших закладів у сфері соціального захисту і соціального забезпечення</t>
  </si>
  <si>
    <t>0810000</t>
  </si>
  <si>
    <t>3241</t>
  </si>
  <si>
    <t>1090</t>
  </si>
  <si>
    <t>проект</t>
  </si>
  <si>
    <t>грн</t>
  </si>
  <si>
    <t>дані УПСЗН</t>
  </si>
  <si>
    <t xml:space="preserve"> Поступове повернення особи  до самостійного повноцінного життя, шляхом  надання їй кмплексу послуг (соціальних, психологічних, юридичних, медичних тощо ) з урахуванням індивідуальних потреб</t>
  </si>
  <si>
    <t>Комплексна програма «Піклування» в Хмельницькій міській територіальній громаді на 2017 - 2021 роки (із змінами і доповненнями)</t>
  </si>
  <si>
    <t>Громадський проєкт "Допоможемо вижити - соціальна пральня"ідтримки та адаптації..</t>
  </si>
  <si>
    <t>Громадський проєкт "Промінь надії"</t>
  </si>
  <si>
    <t>Громадський проєкт "Соціальна майстерня послуг для мешканців міста"</t>
  </si>
  <si>
    <t>Громадський проєкт "Річковий драйв" Хмельницького міського центру соціальної підтримки та адаптації.</t>
  </si>
  <si>
    <t>Програма бюджетування за участі громадськості (Бюджет участі) міста Хмельницького на 2020 - 2022 роки</t>
  </si>
  <si>
    <t>Кількість штатних одиниць в Хмельницькому міському центрі соціальної підтримки  та адаптації</t>
  </si>
  <si>
    <t xml:space="preserve"> Вирішення невідкладних питань матеріально-технічного, соціально-побутового, культурного обслуговування малозабезпечених громадян, здійснення конкретних заходів, спрямованих на забезпечення права кожного громадянина на достатній життєвий рівень, надання адресної підтримки незахищеним верствам населення, залучення до співробітництва недержавних громадських організацій з державними установами, сприяння розвитку партнерських відносин з громадськими організаціями соціальної спрямованості.</t>
  </si>
  <si>
    <t>Конституція України,закони України: "Про соціальні послуги " ,"Про основи соціального захисту  бездомних осіб і безпритульних дітей ","Про забезпечення санітарного та  епідемічного благополуччя населення",наказів Міністерства праці та соціальної політики України "Про затвердження Державного стандарту надання притулку бездомним особам від 13.08.2013р № 495,"Про затвердження Державного стандарту  соціальної інтеграції та реінтеграції бездомних осіб" від 19.09.2013р № 596,Указів  президента, розпоряджень місцевих органів влади, Комплексна програма «Піклування» в Хмельницькій міській територіальній громаді на 2017 - 2021 роки (із змінами і доповненнями), Програма бюджетування за участі громадськості (Бюджет участі) міста Хмельницького на 2020 - 2022 роки, Наказ Міністерства фінансів України №836 від 26.08.2014 р "Про деякі питання запровадження програмно-цільового методу складання та виконання місцевих бюджетів", постанова КМУ "Про організацію надання соціальних послуг" від  від 01 червня 2020 р. № 587, Рішення сесії ХМР від 23 грудня 2020 року №14 "Про бюджет Хмельницької міької територіальної громади на 2021 рік", Рішення сесії ХМР від 21.04.2021 року №27 "Про внесення змін до бюджету Хмельницької міської територіальної громади на 2021 рік"</t>
  </si>
  <si>
    <t>Створення належних умов для функціонування Хмельницького міського центру соціальної підтримки та адаптації.</t>
  </si>
  <si>
    <t>Створення належних умов для функціонування Рекреаційного центу сімейного типу по відновленню здоров'я дітей-інвалідів та інших груп населення з обмеженими можливостями "Берег Надії".</t>
  </si>
  <si>
    <t>Поступове повернення особи до повноцінного життя шляхом надання ій комплексу послуг (соціальних, психологічних, юридичних, медичних тощо) з урахуванням індивідуальних  потреб</t>
  </si>
  <si>
    <t>Організація та створення належних умов для змістовного відпочинку, оздоровлення та реабілітації членів сімей, в яких виховуються діти з інвалідністю або дорослі особи з обмеженими можливостями, дорослих осіб з обмеженими можливостями, учасників АТО/ООС, членів їх сімей та прирівняні до них категорії осіб, а також тимчасово вимушених переселенців та дітей з м. Старобільськ Луганської області та м. Краматорськ Донецької області під час їхнього перебування в Центрі</t>
  </si>
  <si>
    <t>Надання якісних соціальних послуг в повному обсязі сім'ям, в яких виховуються діти з інвалідністю або є дорослі особи з обмеженими можливостями, дорослим особам з обмеженими можливостями, учасникам АТО/ООС, членам їх сімей та прирівняних до них категорії, а також тимчасово вимушеним переселенцям, дітям з м. Старобільськ Луганської області та м. Краматорськ Донецької області</t>
  </si>
  <si>
    <t>Відсоток охопленості одержувачів послуг до кількості звернень</t>
  </si>
  <si>
    <t>134-В</t>
  </si>
</sst>
</file>

<file path=xl/styles.xml><?xml version="1.0" encoding="utf-8"?>
<styleSheet xmlns="http://schemas.openxmlformats.org/spreadsheetml/2006/main">
  <numFmts count="3">
    <numFmt numFmtId="164" formatCode="#0.00"/>
    <numFmt numFmtId="165" formatCode="0.000"/>
    <numFmt numFmtId="166" formatCode="#,##0.0"/>
  </numFmts>
  <fonts count="18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top" wrapText="1"/>
    </xf>
    <xf numFmtId="14" fontId="2" fillId="0" borderId="5" xfId="0" applyNumberFormat="1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0" xfId="0" applyFont="1" applyAlignment="1">
      <alignment vertical="center" wrapText="1"/>
    </xf>
    <xf numFmtId="0" fontId="11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4" fontId="8" fillId="0" borderId="1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2" xfId="0" applyNumberFormat="1" applyFont="1" applyBorder="1" applyAlignment="1">
      <alignment horizontal="center" vertical="center" wrapText="1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101"/>
  <sheetViews>
    <sheetView tabSelected="1" topLeftCell="A11" zoomScaleSheetLayoutView="100" workbookViewId="0">
      <selection activeCell="AJ5" sqref="AJ5"/>
    </sheetView>
  </sheetViews>
  <sheetFormatPr defaultRowHeight="12.75"/>
  <cols>
    <col min="1" max="54" width="2.85546875" style="1" customWidth="1"/>
    <col min="55" max="55" width="3.5703125" style="1" customWidth="1"/>
    <col min="56" max="63" width="2.85546875" style="1" customWidth="1"/>
    <col min="64" max="64" width="1.7109375" style="1" customWidth="1"/>
    <col min="65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9" t="s">
        <v>35</v>
      </c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</row>
    <row r="2" spans="1:77" ht="15.95" customHeight="1">
      <c r="AO2" s="70" t="s">
        <v>0</v>
      </c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</row>
    <row r="3" spans="1:77" ht="15" customHeight="1">
      <c r="AO3" s="87" t="s">
        <v>86</v>
      </c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</row>
    <row r="4" spans="1:77" ht="32.1" customHeight="1">
      <c r="AO4" s="85" t="s">
        <v>86</v>
      </c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</row>
    <row r="5" spans="1:77">
      <c r="AO5" s="86" t="s">
        <v>20</v>
      </c>
      <c r="AP5" s="86"/>
      <c r="AQ5" s="86"/>
      <c r="AR5" s="86"/>
      <c r="AS5" s="86"/>
      <c r="AT5" s="86"/>
      <c r="AU5" s="86"/>
      <c r="AV5" s="86"/>
      <c r="AW5" s="86"/>
      <c r="AX5" s="86"/>
      <c r="AY5" s="86"/>
      <c r="AZ5" s="86"/>
      <c r="BA5" s="86"/>
      <c r="BB5" s="86"/>
      <c r="BC5" s="86"/>
      <c r="BD5" s="86"/>
      <c r="BE5" s="86"/>
      <c r="BF5" s="86"/>
      <c r="BG5" s="86"/>
      <c r="BH5" s="86"/>
      <c r="BI5" s="86"/>
      <c r="BJ5" s="86"/>
      <c r="BK5" s="86"/>
      <c r="BL5" s="86"/>
    </row>
    <row r="6" spans="1:77" ht="7.5" customHeight="1"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</row>
    <row r="7" spans="1:77" ht="12.75" customHeight="1">
      <c r="AO7" s="82">
        <v>44322</v>
      </c>
      <c r="AP7" s="83"/>
      <c r="AQ7" s="83"/>
      <c r="AR7" s="83"/>
      <c r="AS7" s="83"/>
      <c r="AT7" s="83"/>
      <c r="AU7" s="83"/>
      <c r="AV7" s="1" t="s">
        <v>63</v>
      </c>
      <c r="AW7" s="83" t="s">
        <v>119</v>
      </c>
      <c r="AX7" s="83"/>
      <c r="AY7" s="83"/>
      <c r="AZ7" s="83"/>
      <c r="BA7" s="83"/>
      <c r="BB7" s="83"/>
      <c r="BC7" s="83"/>
      <c r="BD7" s="83"/>
      <c r="BE7" s="83"/>
      <c r="BF7" s="83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3" t="s">
        <v>21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  <c r="AG10" s="43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  <c r="AW10" s="43"/>
      <c r="AX10" s="43"/>
      <c r="AY10" s="43"/>
      <c r="AZ10" s="43"/>
      <c r="BA10" s="43"/>
      <c r="BB10" s="43"/>
      <c r="BC10" s="43"/>
      <c r="BD10" s="43"/>
      <c r="BE10" s="43"/>
      <c r="BF10" s="43"/>
      <c r="BG10" s="43"/>
      <c r="BH10" s="43"/>
      <c r="BI10" s="43"/>
      <c r="BJ10" s="43"/>
      <c r="BK10" s="43"/>
      <c r="BL10" s="43"/>
    </row>
    <row r="11" spans="1:77" ht="15.75" customHeight="1">
      <c r="A11" s="43" t="s">
        <v>94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43"/>
      <c r="AH11" s="43"/>
      <c r="AI11" s="43"/>
      <c r="AJ11" s="43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3"/>
      <c r="BF11" s="43"/>
      <c r="BG11" s="43"/>
      <c r="BH11" s="43"/>
      <c r="BI11" s="43"/>
      <c r="BJ11" s="43"/>
      <c r="BK11" s="43"/>
      <c r="BL11" s="43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53</v>
      </c>
      <c r="B13" s="40" t="s">
        <v>85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34"/>
      <c r="N13" s="65" t="s">
        <v>86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40" t="s">
        <v>92</v>
      </c>
      <c r="AV13" s="41"/>
      <c r="AW13" s="41"/>
      <c r="AX13" s="41"/>
      <c r="AY13" s="41"/>
      <c r="AZ13" s="41"/>
      <c r="BA13" s="41"/>
      <c r="BB13" s="4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2" t="s">
        <v>56</v>
      </c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33"/>
      <c r="N14" s="39" t="s">
        <v>62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  <c r="AH14" s="39"/>
      <c r="AI14" s="39"/>
      <c r="AJ14" s="39"/>
      <c r="AK14" s="39"/>
      <c r="AL14" s="39"/>
      <c r="AM14" s="39"/>
      <c r="AN14" s="39"/>
      <c r="AO14" s="39"/>
      <c r="AP14" s="39"/>
      <c r="AQ14" s="39"/>
      <c r="AR14" s="39"/>
      <c r="AS14" s="39"/>
      <c r="AT14" s="33"/>
      <c r="AU14" s="42" t="s">
        <v>55</v>
      </c>
      <c r="AV14" s="42"/>
      <c r="AW14" s="42"/>
      <c r="AX14" s="42"/>
      <c r="AY14" s="42"/>
      <c r="AZ14" s="42"/>
      <c r="BA14" s="42"/>
      <c r="BB14" s="42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.75" customHeight="1">
      <c r="A16" s="36" t="s">
        <v>4</v>
      </c>
      <c r="B16" s="40" t="s">
        <v>97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34"/>
      <c r="N16" s="65" t="s">
        <v>86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40" t="s">
        <v>92</v>
      </c>
      <c r="AV16" s="41"/>
      <c r="AW16" s="41"/>
      <c r="AX16" s="41"/>
      <c r="AY16" s="41"/>
      <c r="AZ16" s="41"/>
      <c r="BA16" s="41"/>
      <c r="BB16" s="4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2" t="s">
        <v>56</v>
      </c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33"/>
      <c r="N17" s="39" t="s">
        <v>61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3"/>
      <c r="AU17" s="42" t="s">
        <v>55</v>
      </c>
      <c r="AV17" s="42"/>
      <c r="AW17" s="42"/>
      <c r="AX17" s="42"/>
      <c r="AY17" s="42"/>
      <c r="AZ17" s="42"/>
      <c r="BA17" s="42"/>
      <c r="BB17" s="42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54</v>
      </c>
      <c r="B19" s="40" t="s">
        <v>95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N19" s="40" t="s">
        <v>98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26"/>
      <c r="AA19" s="40" t="s">
        <v>99</v>
      </c>
      <c r="AB19" s="41"/>
      <c r="AC19" s="41"/>
      <c r="AD19" s="41"/>
      <c r="AE19" s="41"/>
      <c r="AF19" s="41"/>
      <c r="AG19" s="41"/>
      <c r="AH19" s="41"/>
      <c r="AI19" s="41"/>
      <c r="AJ19" s="26"/>
      <c r="AK19" s="81" t="s">
        <v>96</v>
      </c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1"/>
      <c r="BC19" s="81"/>
      <c r="BD19" s="26"/>
      <c r="BE19" s="40" t="s">
        <v>93</v>
      </c>
      <c r="BF19" s="41"/>
      <c r="BG19" s="41"/>
      <c r="BH19" s="41"/>
      <c r="BI19" s="41"/>
      <c r="BJ19" s="41"/>
      <c r="BK19" s="41"/>
      <c r="BL19" s="4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2" t="s">
        <v>56</v>
      </c>
      <c r="C20" s="42"/>
      <c r="D20" s="42"/>
      <c r="E20" s="42"/>
      <c r="F20" s="42"/>
      <c r="G20" s="42"/>
      <c r="H20" s="42"/>
      <c r="I20" s="42"/>
      <c r="J20" s="42"/>
      <c r="K20" s="42"/>
      <c r="L20" s="42"/>
      <c r="N20" s="42" t="s">
        <v>57</v>
      </c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28"/>
      <c r="AA20" s="67" t="s">
        <v>58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6" t="s">
        <v>59</v>
      </c>
      <c r="AL20" s="66"/>
      <c r="AM20" s="66"/>
      <c r="AN20" s="66"/>
      <c r="AO20" s="66"/>
      <c r="AP20" s="66"/>
      <c r="AQ20" s="66"/>
      <c r="AR20" s="66"/>
      <c r="AS20" s="66"/>
      <c r="AT20" s="66"/>
      <c r="AU20" s="66"/>
      <c r="AV20" s="66"/>
      <c r="AW20" s="66"/>
      <c r="AX20" s="66"/>
      <c r="AY20" s="66"/>
      <c r="AZ20" s="66"/>
      <c r="BA20" s="66"/>
      <c r="BB20" s="66"/>
      <c r="BC20" s="66"/>
      <c r="BD20" s="28"/>
      <c r="BE20" s="42" t="s">
        <v>60</v>
      </c>
      <c r="BF20" s="42"/>
      <c r="BG20" s="42"/>
      <c r="BH20" s="42"/>
      <c r="BI20" s="42"/>
      <c r="BJ20" s="42"/>
      <c r="BK20" s="42"/>
      <c r="BL20" s="42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49" t="s">
        <v>50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  <c r="R22" s="49"/>
      <c r="S22" s="49"/>
      <c r="T22" s="49"/>
      <c r="U22" s="50">
        <v>8380362</v>
      </c>
      <c r="V22" s="50"/>
      <c r="W22" s="50"/>
      <c r="X22" s="50"/>
      <c r="Y22" s="50"/>
      <c r="Z22" s="50"/>
      <c r="AA22" s="50"/>
      <c r="AB22" s="50"/>
      <c r="AC22" s="50"/>
      <c r="AD22" s="50"/>
      <c r="AE22" s="71" t="s">
        <v>51</v>
      </c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50">
        <v>7847022</v>
      </c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68" t="s">
        <v>23</v>
      </c>
      <c r="BE22" s="68"/>
      <c r="BF22" s="68"/>
      <c r="BG22" s="68"/>
      <c r="BH22" s="68"/>
      <c r="BI22" s="68"/>
      <c r="BJ22" s="68"/>
      <c r="BK22" s="68"/>
      <c r="BL22" s="68"/>
    </row>
    <row r="23" spans="1:79" ht="24.95" customHeight="1">
      <c r="A23" s="68" t="s">
        <v>22</v>
      </c>
      <c r="B23" s="68"/>
      <c r="C23" s="68"/>
      <c r="D23" s="68"/>
      <c r="E23" s="68"/>
      <c r="F23" s="68"/>
      <c r="G23" s="68"/>
      <c r="H23" s="68"/>
      <c r="I23" s="50">
        <v>533340</v>
      </c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68" t="s">
        <v>24</v>
      </c>
      <c r="U23" s="68"/>
      <c r="V23" s="68"/>
      <c r="W23" s="68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70" t="s">
        <v>37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  <c r="Y25" s="70"/>
      <c r="Z25" s="70"/>
      <c r="AA25" s="70"/>
      <c r="AB25" s="70"/>
      <c r="AC25" s="70"/>
      <c r="AD25" s="70"/>
      <c r="AE25" s="70"/>
      <c r="AF25" s="70"/>
      <c r="AG25" s="70"/>
      <c r="AH25" s="70"/>
      <c r="AI25" s="70"/>
      <c r="AJ25" s="70"/>
      <c r="AK25" s="70"/>
      <c r="AL25" s="70"/>
      <c r="AM25" s="70"/>
      <c r="AN25" s="70"/>
      <c r="AO25" s="70"/>
      <c r="AP25" s="70"/>
      <c r="AQ25" s="70"/>
      <c r="AR25" s="70"/>
      <c r="AS25" s="70"/>
      <c r="AT25" s="70"/>
      <c r="AU25" s="70"/>
      <c r="AV25" s="70"/>
      <c r="AW25" s="70"/>
      <c r="AX25" s="70"/>
      <c r="AY25" s="70"/>
      <c r="AZ25" s="70"/>
      <c r="BA25" s="70"/>
      <c r="BB25" s="70"/>
      <c r="BC25" s="70"/>
      <c r="BD25" s="70"/>
      <c r="BE25" s="70"/>
      <c r="BF25" s="70"/>
      <c r="BG25" s="70"/>
      <c r="BH25" s="70"/>
      <c r="BI25" s="70"/>
      <c r="BJ25" s="70"/>
      <c r="BK25" s="70"/>
      <c r="BL25" s="70"/>
    </row>
    <row r="26" spans="1:79" ht="135" customHeight="1">
      <c r="A26" s="79" t="s">
        <v>112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  <c r="AA26" s="79"/>
      <c r="AB26" s="79"/>
      <c r="AC26" s="79"/>
      <c r="AD26" s="79"/>
      <c r="AE26" s="79"/>
      <c r="AF26" s="79"/>
      <c r="AG26" s="79"/>
      <c r="AH26" s="79"/>
      <c r="AI26" s="79"/>
      <c r="AJ26" s="79"/>
      <c r="AK26" s="79"/>
      <c r="AL26" s="79"/>
      <c r="AM26" s="79"/>
      <c r="AN26" s="79"/>
      <c r="AO26" s="79"/>
      <c r="AP26" s="79"/>
      <c r="AQ26" s="79"/>
      <c r="AR26" s="79"/>
      <c r="AS26" s="79"/>
      <c r="AT26" s="79"/>
      <c r="AU26" s="79"/>
      <c r="AV26" s="79"/>
      <c r="AW26" s="79"/>
      <c r="AX26" s="79"/>
      <c r="AY26" s="79"/>
      <c r="AZ26" s="79"/>
      <c r="BA26" s="79"/>
      <c r="BB26" s="79"/>
      <c r="BC26" s="79"/>
      <c r="BD26" s="79"/>
      <c r="BE26" s="79"/>
      <c r="BF26" s="79"/>
      <c r="BG26" s="79"/>
      <c r="BH26" s="79"/>
      <c r="BI26" s="79"/>
      <c r="BJ26" s="79"/>
      <c r="BK26" s="79"/>
      <c r="BL26" s="79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8" t="s">
        <v>36</v>
      </c>
      <c r="B28" s="68"/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8"/>
      <c r="P28" s="68"/>
      <c r="Q28" s="68"/>
      <c r="R28" s="68"/>
      <c r="S28" s="68"/>
      <c r="T28" s="68"/>
      <c r="U28" s="68"/>
      <c r="V28" s="68"/>
      <c r="W28" s="68"/>
      <c r="X28" s="68"/>
      <c r="Y28" s="68"/>
      <c r="Z28" s="68"/>
      <c r="AA28" s="68"/>
      <c r="AB28" s="68"/>
      <c r="AC28" s="68"/>
      <c r="AD28" s="68"/>
      <c r="AE28" s="68"/>
      <c r="AF28" s="68"/>
      <c r="AG28" s="68"/>
      <c r="AH28" s="68"/>
      <c r="AI28" s="68"/>
      <c r="AJ28" s="68"/>
      <c r="AK28" s="68"/>
      <c r="AL28" s="68"/>
      <c r="AM28" s="68"/>
      <c r="AN28" s="68"/>
      <c r="AO28" s="68"/>
      <c r="AP28" s="68"/>
      <c r="AQ28" s="68"/>
      <c r="AR28" s="68"/>
      <c r="AS28" s="68"/>
      <c r="AT28" s="68"/>
      <c r="AU28" s="68"/>
      <c r="AV28" s="68"/>
      <c r="AW28" s="68"/>
      <c r="AX28" s="68"/>
      <c r="AY28" s="68"/>
      <c r="AZ28" s="68"/>
      <c r="BA28" s="68"/>
      <c r="BB28" s="68"/>
      <c r="BC28" s="68"/>
      <c r="BD28" s="68"/>
      <c r="BE28" s="68"/>
      <c r="BF28" s="68"/>
      <c r="BG28" s="68"/>
      <c r="BH28" s="68"/>
      <c r="BI28" s="68"/>
      <c r="BJ28" s="68"/>
      <c r="BK28" s="68"/>
      <c r="BL28" s="68"/>
    </row>
    <row r="29" spans="1:79" ht="27.75" customHeight="1">
      <c r="A29" s="80" t="s">
        <v>28</v>
      </c>
      <c r="B29" s="80"/>
      <c r="C29" s="80"/>
      <c r="D29" s="80"/>
      <c r="E29" s="80"/>
      <c r="F29" s="80"/>
      <c r="G29" s="72" t="s">
        <v>40</v>
      </c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4"/>
    </row>
    <row r="30" spans="1:79" ht="15.75" hidden="1">
      <c r="A30" s="51">
        <v>1</v>
      </c>
      <c r="B30" s="51"/>
      <c r="C30" s="51"/>
      <c r="D30" s="51"/>
      <c r="E30" s="51"/>
      <c r="F30" s="51"/>
      <c r="G30" s="72">
        <v>2</v>
      </c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4"/>
    </row>
    <row r="31" spans="1:79" ht="10.5" hidden="1" customHeight="1">
      <c r="A31" s="44" t="s">
        <v>33</v>
      </c>
      <c r="B31" s="44"/>
      <c r="C31" s="44"/>
      <c r="D31" s="44"/>
      <c r="E31" s="44"/>
      <c r="F31" s="44"/>
      <c r="G31" s="76" t="s">
        <v>7</v>
      </c>
      <c r="H31" s="77"/>
      <c r="I31" s="77"/>
      <c r="J31" s="77"/>
      <c r="K31" s="77"/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  <c r="AC31" s="77"/>
      <c r="AD31" s="77"/>
      <c r="AE31" s="77"/>
      <c r="AF31" s="77"/>
      <c r="AG31" s="77"/>
      <c r="AH31" s="77"/>
      <c r="AI31" s="77"/>
      <c r="AJ31" s="77"/>
      <c r="AK31" s="77"/>
      <c r="AL31" s="77"/>
      <c r="AM31" s="77"/>
      <c r="AN31" s="77"/>
      <c r="AO31" s="77"/>
      <c r="AP31" s="77"/>
      <c r="AQ31" s="77"/>
      <c r="AR31" s="77"/>
      <c r="AS31" s="77"/>
      <c r="AT31" s="77"/>
      <c r="AU31" s="77"/>
      <c r="AV31" s="77"/>
      <c r="AW31" s="77"/>
      <c r="AX31" s="77"/>
      <c r="AY31" s="77"/>
      <c r="AZ31" s="77"/>
      <c r="BA31" s="77"/>
      <c r="BB31" s="77"/>
      <c r="BC31" s="77"/>
      <c r="BD31" s="77"/>
      <c r="BE31" s="77"/>
      <c r="BF31" s="77"/>
      <c r="BG31" s="77"/>
      <c r="BH31" s="77"/>
      <c r="BI31" s="77"/>
      <c r="BJ31" s="77"/>
      <c r="BK31" s="77"/>
      <c r="BL31" s="78"/>
      <c r="CA31" s="1" t="s">
        <v>49</v>
      </c>
    </row>
    <row r="32" spans="1:79" ht="29.25" customHeight="1">
      <c r="A32" s="44">
        <v>1</v>
      </c>
      <c r="B32" s="44"/>
      <c r="C32" s="44"/>
      <c r="D32" s="44"/>
      <c r="E32" s="44"/>
      <c r="F32" s="44"/>
      <c r="G32" s="45" t="s">
        <v>117</v>
      </c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6"/>
      <c r="AL32" s="46"/>
      <c r="AM32" s="46"/>
      <c r="AN32" s="46"/>
      <c r="AO32" s="46"/>
      <c r="AP32" s="46"/>
      <c r="AQ32" s="46"/>
      <c r="AR32" s="46"/>
      <c r="AS32" s="46"/>
      <c r="AT32" s="46"/>
      <c r="AU32" s="46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7"/>
      <c r="CA32" s="1" t="s">
        <v>48</v>
      </c>
    </row>
    <row r="33" spans="1:79" ht="18" customHeight="1">
      <c r="A33" s="44">
        <v>2</v>
      </c>
      <c r="B33" s="44"/>
      <c r="C33" s="44"/>
      <c r="D33" s="44"/>
      <c r="E33" s="44"/>
      <c r="F33" s="44"/>
      <c r="G33" s="45" t="s">
        <v>115</v>
      </c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7"/>
    </row>
    <row r="34" spans="1:79" ht="12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</row>
    <row r="35" spans="1:79" ht="15.95" customHeight="1">
      <c r="A35" s="68" t="s">
        <v>38</v>
      </c>
      <c r="B35" s="68"/>
      <c r="C35" s="68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8"/>
      <c r="AB35" s="68"/>
      <c r="AC35" s="68"/>
      <c r="AD35" s="68"/>
      <c r="AE35" s="68"/>
      <c r="AF35" s="68"/>
      <c r="AG35" s="68"/>
      <c r="AH35" s="68"/>
      <c r="AI35" s="68"/>
      <c r="AJ35" s="68"/>
      <c r="AK35" s="68"/>
      <c r="AL35" s="68"/>
      <c r="AM35" s="68"/>
      <c r="AN35" s="68"/>
      <c r="AO35" s="68"/>
      <c r="AP35" s="68"/>
      <c r="AQ35" s="68"/>
      <c r="AR35" s="68"/>
      <c r="AS35" s="68"/>
      <c r="AT35" s="68"/>
      <c r="AU35" s="68"/>
      <c r="AV35" s="68"/>
      <c r="AW35" s="68"/>
      <c r="AX35" s="68"/>
      <c r="AY35" s="68"/>
      <c r="AZ35" s="68"/>
      <c r="BA35" s="68"/>
      <c r="BB35" s="68"/>
      <c r="BC35" s="68"/>
      <c r="BD35" s="68"/>
      <c r="BE35" s="68"/>
      <c r="BF35" s="68"/>
      <c r="BG35" s="68"/>
      <c r="BH35" s="68"/>
      <c r="BI35" s="68"/>
      <c r="BJ35" s="68"/>
      <c r="BK35" s="68"/>
      <c r="BL35" s="68"/>
    </row>
    <row r="36" spans="1:79" ht="63" customHeight="1">
      <c r="A36" s="79" t="s">
        <v>111</v>
      </c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AW36" s="79"/>
      <c r="AX36" s="79"/>
      <c r="AY36" s="79"/>
      <c r="AZ36" s="79"/>
      <c r="BA36" s="79"/>
      <c r="BB36" s="79"/>
      <c r="BC36" s="79"/>
      <c r="BD36" s="79"/>
      <c r="BE36" s="79"/>
      <c r="BF36" s="79"/>
      <c r="BG36" s="79"/>
      <c r="BH36" s="79"/>
      <c r="BI36" s="79"/>
      <c r="BJ36" s="79"/>
      <c r="BK36" s="79"/>
      <c r="BL36" s="79"/>
    </row>
    <row r="37" spans="1:79" ht="12.75" customHeight="1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  <c r="BH37" s="13"/>
      <c r="BI37" s="13"/>
      <c r="BJ37" s="13"/>
      <c r="BK37" s="13"/>
      <c r="BL37" s="13"/>
    </row>
    <row r="38" spans="1:79" ht="15.75" customHeight="1">
      <c r="A38" s="68" t="s">
        <v>39</v>
      </c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8"/>
    </row>
    <row r="39" spans="1:79" ht="27.75" customHeight="1">
      <c r="A39" s="80" t="s">
        <v>28</v>
      </c>
      <c r="B39" s="80"/>
      <c r="C39" s="80"/>
      <c r="D39" s="80"/>
      <c r="E39" s="80"/>
      <c r="F39" s="80"/>
      <c r="G39" s="72" t="s">
        <v>25</v>
      </c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4"/>
    </row>
    <row r="40" spans="1:79" ht="15.75" hidden="1">
      <c r="A40" s="51">
        <v>1</v>
      </c>
      <c r="B40" s="51"/>
      <c r="C40" s="51"/>
      <c r="D40" s="51"/>
      <c r="E40" s="51"/>
      <c r="F40" s="51"/>
      <c r="G40" s="72">
        <v>2</v>
      </c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4"/>
    </row>
    <row r="41" spans="1:79" ht="10.5" hidden="1" customHeight="1">
      <c r="A41" s="44" t="s">
        <v>6</v>
      </c>
      <c r="B41" s="44"/>
      <c r="C41" s="44"/>
      <c r="D41" s="44"/>
      <c r="E41" s="44"/>
      <c r="F41" s="44"/>
      <c r="G41" s="76" t="s">
        <v>7</v>
      </c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  <c r="AG41" s="77"/>
      <c r="AH41" s="77"/>
      <c r="AI41" s="77"/>
      <c r="AJ41" s="77"/>
      <c r="AK41" s="77"/>
      <c r="AL41" s="77"/>
      <c r="AM41" s="77"/>
      <c r="AN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8"/>
      <c r="CA41" s="1" t="s">
        <v>11</v>
      </c>
    </row>
    <row r="42" spans="1:79" ht="18.75" customHeight="1">
      <c r="A42" s="44">
        <v>1</v>
      </c>
      <c r="B42" s="44"/>
      <c r="C42" s="44"/>
      <c r="D42" s="44"/>
      <c r="E42" s="44"/>
      <c r="F42" s="44"/>
      <c r="G42" s="45" t="s">
        <v>103</v>
      </c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  <c r="Z42" s="46"/>
      <c r="AA42" s="46"/>
      <c r="AB42" s="46"/>
      <c r="AC42" s="46"/>
      <c r="AD42" s="46"/>
      <c r="AE42" s="46"/>
      <c r="AF42" s="46"/>
      <c r="AG42" s="46"/>
      <c r="AH42" s="46"/>
      <c r="AI42" s="46"/>
      <c r="AJ42" s="46"/>
      <c r="AK42" s="46"/>
      <c r="AL42" s="46"/>
      <c r="AM42" s="46"/>
      <c r="AN42" s="46"/>
      <c r="AO42" s="46"/>
      <c r="AP42" s="46"/>
      <c r="AQ42" s="46"/>
      <c r="AR42" s="46"/>
      <c r="AS42" s="46"/>
      <c r="AT42" s="46"/>
      <c r="AU42" s="46"/>
      <c r="AV42" s="46"/>
      <c r="AW42" s="46"/>
      <c r="AX42" s="46"/>
      <c r="AY42" s="46"/>
      <c r="AZ42" s="46"/>
      <c r="BA42" s="46"/>
      <c r="BB42" s="46"/>
      <c r="BC42" s="46"/>
      <c r="BD42" s="46"/>
      <c r="BE42" s="46"/>
      <c r="BF42" s="46"/>
      <c r="BG42" s="46"/>
      <c r="BH42" s="46"/>
      <c r="BI42" s="46"/>
      <c r="BJ42" s="46"/>
      <c r="BK42" s="46"/>
      <c r="BL42" s="47"/>
      <c r="CA42" s="1" t="s">
        <v>12</v>
      </c>
    </row>
    <row r="43" spans="1:79" ht="51" customHeight="1">
      <c r="A43" s="44">
        <v>2</v>
      </c>
      <c r="B43" s="44"/>
      <c r="C43" s="44"/>
      <c r="D43" s="44"/>
      <c r="E43" s="44"/>
      <c r="F43" s="44"/>
      <c r="G43" s="45" t="s">
        <v>116</v>
      </c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6"/>
      <c r="AT43" s="46"/>
      <c r="AU43" s="46"/>
      <c r="AV43" s="46"/>
      <c r="AW43" s="46"/>
      <c r="AX43" s="46"/>
      <c r="AY43" s="46"/>
      <c r="AZ43" s="46"/>
      <c r="BA43" s="46"/>
      <c r="BB43" s="46"/>
      <c r="BC43" s="46"/>
      <c r="BD43" s="46"/>
      <c r="BE43" s="46"/>
      <c r="BF43" s="46"/>
      <c r="BG43" s="46"/>
      <c r="BH43" s="46"/>
      <c r="BI43" s="46"/>
      <c r="BJ43" s="46"/>
      <c r="BK43" s="46"/>
      <c r="BL43" s="47"/>
    </row>
    <row r="44" spans="1:7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>
      <c r="A45" s="68" t="s">
        <v>41</v>
      </c>
      <c r="B45" s="68"/>
      <c r="C45" s="68"/>
      <c r="D45" s="68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  <c r="AQ45" s="68"/>
      <c r="AR45" s="68"/>
      <c r="AS45" s="68"/>
      <c r="AT45" s="68"/>
      <c r="AU45" s="68"/>
      <c r="AV45" s="68"/>
      <c r="AW45" s="68"/>
      <c r="AX45" s="68"/>
      <c r="AY45" s="68"/>
      <c r="AZ45" s="68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5" customHeight="1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Q46" s="99"/>
      <c r="AR46" s="99"/>
      <c r="AS46" s="99"/>
      <c r="AT46" s="99"/>
      <c r="AU46" s="99"/>
      <c r="AV46" s="99"/>
      <c r="AW46" s="99"/>
      <c r="AX46" s="99"/>
      <c r="AY46" s="99"/>
      <c r="AZ46" s="99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>
      <c r="A47" s="51" t="s">
        <v>28</v>
      </c>
      <c r="B47" s="51"/>
      <c r="C47" s="51"/>
      <c r="D47" s="52" t="s">
        <v>26</v>
      </c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4"/>
      <c r="AC47" s="51" t="s">
        <v>29</v>
      </c>
      <c r="AD47" s="51"/>
      <c r="AE47" s="51"/>
      <c r="AF47" s="51"/>
      <c r="AG47" s="51"/>
      <c r="AH47" s="51"/>
      <c r="AI47" s="51"/>
      <c r="AJ47" s="51"/>
      <c r="AK47" s="51" t="s">
        <v>30</v>
      </c>
      <c r="AL47" s="51"/>
      <c r="AM47" s="51"/>
      <c r="AN47" s="51"/>
      <c r="AO47" s="51"/>
      <c r="AP47" s="51"/>
      <c r="AQ47" s="51"/>
      <c r="AR47" s="51"/>
      <c r="AS47" s="51" t="s">
        <v>27</v>
      </c>
      <c r="AT47" s="51"/>
      <c r="AU47" s="51"/>
      <c r="AV47" s="51"/>
      <c r="AW47" s="51"/>
      <c r="AX47" s="51"/>
      <c r="AY47" s="51"/>
      <c r="AZ47" s="51"/>
      <c r="BA47" s="18"/>
      <c r="BB47" s="18"/>
      <c r="BC47" s="18"/>
      <c r="BD47" s="18"/>
      <c r="BE47" s="18"/>
      <c r="BF47" s="18"/>
      <c r="BG47" s="18"/>
      <c r="BH47" s="18"/>
    </row>
    <row r="48" spans="1:79" ht="29.1" customHeight="1">
      <c r="A48" s="51"/>
      <c r="B48" s="51"/>
      <c r="C48" s="51"/>
      <c r="D48" s="55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7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18"/>
      <c r="BB48" s="18"/>
      <c r="BC48" s="18"/>
      <c r="BD48" s="18"/>
      <c r="BE48" s="18"/>
      <c r="BF48" s="18"/>
      <c r="BG48" s="18"/>
      <c r="BH48" s="18"/>
    </row>
    <row r="49" spans="1:79" ht="15.75">
      <c r="A49" s="51">
        <v>1</v>
      </c>
      <c r="B49" s="51"/>
      <c r="C49" s="51"/>
      <c r="D49" s="58">
        <v>2</v>
      </c>
      <c r="E49" s="59"/>
      <c r="F49" s="59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  <c r="Y49" s="59"/>
      <c r="Z49" s="59"/>
      <c r="AA49" s="59"/>
      <c r="AB49" s="60"/>
      <c r="AC49" s="51">
        <v>3</v>
      </c>
      <c r="AD49" s="51"/>
      <c r="AE49" s="51"/>
      <c r="AF49" s="51"/>
      <c r="AG49" s="51"/>
      <c r="AH49" s="51"/>
      <c r="AI49" s="51"/>
      <c r="AJ49" s="51"/>
      <c r="AK49" s="51">
        <v>4</v>
      </c>
      <c r="AL49" s="51"/>
      <c r="AM49" s="51"/>
      <c r="AN49" s="51"/>
      <c r="AO49" s="51"/>
      <c r="AP49" s="51"/>
      <c r="AQ49" s="51"/>
      <c r="AR49" s="51"/>
      <c r="AS49" s="51">
        <v>5</v>
      </c>
      <c r="AT49" s="51"/>
      <c r="AU49" s="51"/>
      <c r="AV49" s="51"/>
      <c r="AW49" s="51"/>
      <c r="AX49" s="51"/>
      <c r="AY49" s="51"/>
      <c r="AZ49" s="51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>
      <c r="A50" s="44" t="s">
        <v>6</v>
      </c>
      <c r="B50" s="44"/>
      <c r="C50" s="44"/>
      <c r="D50" s="61" t="s">
        <v>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3"/>
      <c r="AC50" s="64" t="s">
        <v>8</v>
      </c>
      <c r="AD50" s="64"/>
      <c r="AE50" s="64"/>
      <c r="AF50" s="64"/>
      <c r="AG50" s="64"/>
      <c r="AH50" s="64"/>
      <c r="AI50" s="64"/>
      <c r="AJ50" s="64"/>
      <c r="AK50" s="64" t="s">
        <v>9</v>
      </c>
      <c r="AL50" s="64"/>
      <c r="AM50" s="64"/>
      <c r="AN50" s="64"/>
      <c r="AO50" s="64"/>
      <c r="AP50" s="64"/>
      <c r="AQ50" s="64"/>
      <c r="AR50" s="64"/>
      <c r="AS50" s="75" t="s">
        <v>10</v>
      </c>
      <c r="AT50" s="64"/>
      <c r="AU50" s="64"/>
      <c r="AV50" s="64"/>
      <c r="AW50" s="64"/>
      <c r="AX50" s="64"/>
      <c r="AY50" s="64"/>
      <c r="AZ50" s="64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38.25" customHeight="1">
      <c r="A51" s="44">
        <v>1</v>
      </c>
      <c r="B51" s="44"/>
      <c r="C51" s="44"/>
      <c r="D51" s="45" t="s">
        <v>114</v>
      </c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7"/>
      <c r="AC51" s="48">
        <f>4916512+45000</f>
        <v>4961512</v>
      </c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>
        <f t="shared" ref="AS51:AS57" si="0">AC51+AK51</f>
        <v>4961512</v>
      </c>
      <c r="AT51" s="48"/>
      <c r="AU51" s="48"/>
      <c r="AV51" s="48"/>
      <c r="AW51" s="48"/>
      <c r="AX51" s="48"/>
      <c r="AY51" s="48"/>
      <c r="AZ51" s="48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ht="25.5" customHeight="1">
      <c r="A52" s="44">
        <v>2</v>
      </c>
      <c r="B52" s="44"/>
      <c r="C52" s="44"/>
      <c r="D52" s="45" t="s">
        <v>113</v>
      </c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7"/>
      <c r="AC52" s="48">
        <f>2792867+17000</f>
        <v>2809867</v>
      </c>
      <c r="AD52" s="48"/>
      <c r="AE52" s="48"/>
      <c r="AF52" s="48"/>
      <c r="AG52" s="48"/>
      <c r="AH52" s="48"/>
      <c r="AI52" s="48"/>
      <c r="AJ52" s="48"/>
      <c r="AK52" s="48">
        <f>396941-251941</f>
        <v>145000</v>
      </c>
      <c r="AL52" s="48"/>
      <c r="AM52" s="48"/>
      <c r="AN52" s="48"/>
      <c r="AO52" s="48"/>
      <c r="AP52" s="48"/>
      <c r="AQ52" s="48"/>
      <c r="AR52" s="48"/>
      <c r="AS52" s="48">
        <f t="shared" si="0"/>
        <v>2954867</v>
      </c>
      <c r="AT52" s="48"/>
      <c r="AU52" s="48"/>
      <c r="AV52" s="48"/>
      <c r="AW52" s="48"/>
      <c r="AX52" s="48"/>
      <c r="AY52" s="48"/>
      <c r="AZ52" s="48"/>
      <c r="BA52" s="21"/>
      <c r="BB52" s="21"/>
      <c r="BC52" s="21"/>
      <c r="BD52" s="21"/>
      <c r="BE52" s="21"/>
      <c r="BF52" s="21"/>
      <c r="BG52" s="21"/>
      <c r="BH52" s="21"/>
    </row>
    <row r="53" spans="1:79" ht="25.5" customHeight="1">
      <c r="A53" s="44">
        <v>3</v>
      </c>
      <c r="B53" s="44"/>
      <c r="C53" s="44"/>
      <c r="D53" s="45" t="s">
        <v>108</v>
      </c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7"/>
      <c r="AC53" s="48">
        <v>10567</v>
      </c>
      <c r="AD53" s="48"/>
      <c r="AE53" s="48"/>
      <c r="AF53" s="48"/>
      <c r="AG53" s="48"/>
      <c r="AH53" s="48"/>
      <c r="AI53" s="48"/>
      <c r="AJ53" s="48"/>
      <c r="AK53" s="48">
        <v>136399</v>
      </c>
      <c r="AL53" s="48"/>
      <c r="AM53" s="48"/>
      <c r="AN53" s="48"/>
      <c r="AO53" s="48"/>
      <c r="AP53" s="48"/>
      <c r="AQ53" s="48"/>
      <c r="AR53" s="48"/>
      <c r="AS53" s="48">
        <f t="shared" si="0"/>
        <v>146966</v>
      </c>
      <c r="AT53" s="48"/>
      <c r="AU53" s="48"/>
      <c r="AV53" s="48"/>
      <c r="AW53" s="48"/>
      <c r="AX53" s="48"/>
      <c r="AY53" s="48"/>
      <c r="AZ53" s="48"/>
      <c r="BA53" s="21"/>
      <c r="BB53" s="21"/>
      <c r="BC53" s="21"/>
      <c r="BD53" s="21"/>
      <c r="BE53" s="21"/>
      <c r="BF53" s="21"/>
      <c r="BG53" s="21"/>
      <c r="BH53" s="21"/>
    </row>
    <row r="54" spans="1:79" ht="17.25" customHeight="1">
      <c r="A54" s="44">
        <v>4</v>
      </c>
      <c r="B54" s="44"/>
      <c r="C54" s="44"/>
      <c r="D54" s="45" t="s">
        <v>105</v>
      </c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7"/>
      <c r="AC54" s="48">
        <v>34018</v>
      </c>
      <c r="AD54" s="48"/>
      <c r="AE54" s="48"/>
      <c r="AF54" s="48"/>
      <c r="AG54" s="48"/>
      <c r="AH54" s="48"/>
      <c r="AI54" s="48"/>
      <c r="AJ54" s="48"/>
      <c r="AK54" s="48">
        <v>72894</v>
      </c>
      <c r="AL54" s="48"/>
      <c r="AM54" s="48"/>
      <c r="AN54" s="48"/>
      <c r="AO54" s="48"/>
      <c r="AP54" s="48"/>
      <c r="AQ54" s="48"/>
      <c r="AR54" s="48"/>
      <c r="AS54" s="48">
        <f t="shared" si="0"/>
        <v>106912</v>
      </c>
      <c r="AT54" s="48"/>
      <c r="AU54" s="48"/>
      <c r="AV54" s="48"/>
      <c r="AW54" s="48"/>
      <c r="AX54" s="48"/>
      <c r="AY54" s="48"/>
      <c r="AZ54" s="48"/>
      <c r="BA54" s="21"/>
      <c r="BB54" s="21"/>
      <c r="BC54" s="21"/>
      <c r="BD54" s="21"/>
      <c r="BE54" s="21"/>
      <c r="BF54" s="21"/>
      <c r="BG54" s="21"/>
      <c r="BH54" s="21"/>
    </row>
    <row r="55" spans="1:79" ht="20.25" customHeight="1">
      <c r="A55" s="44">
        <v>5</v>
      </c>
      <c r="B55" s="44"/>
      <c r="C55" s="44"/>
      <c r="D55" s="45" t="s">
        <v>106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7"/>
      <c r="AC55" s="48"/>
      <c r="AD55" s="48"/>
      <c r="AE55" s="48"/>
      <c r="AF55" s="48"/>
      <c r="AG55" s="48"/>
      <c r="AH55" s="48"/>
      <c r="AI55" s="48"/>
      <c r="AJ55" s="48"/>
      <c r="AK55" s="48">
        <v>138259</v>
      </c>
      <c r="AL55" s="48"/>
      <c r="AM55" s="48"/>
      <c r="AN55" s="48"/>
      <c r="AO55" s="48"/>
      <c r="AP55" s="48"/>
      <c r="AQ55" s="48"/>
      <c r="AR55" s="48"/>
      <c r="AS55" s="48">
        <f t="shared" si="0"/>
        <v>138259</v>
      </c>
      <c r="AT55" s="48"/>
      <c r="AU55" s="48"/>
      <c r="AV55" s="48"/>
      <c r="AW55" s="48"/>
      <c r="AX55" s="48"/>
      <c r="AY55" s="48"/>
      <c r="AZ55" s="48"/>
      <c r="BA55" s="21"/>
      <c r="BB55" s="21"/>
      <c r="BC55" s="21"/>
      <c r="BD55" s="21"/>
      <c r="BE55" s="21"/>
      <c r="BF55" s="21"/>
      <c r="BG55" s="21"/>
      <c r="BH55" s="21"/>
    </row>
    <row r="56" spans="1:79" ht="20.25" customHeight="1">
      <c r="A56" s="44">
        <v>6</v>
      </c>
      <c r="B56" s="44"/>
      <c r="C56" s="44"/>
      <c r="D56" s="45" t="s">
        <v>107</v>
      </c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7"/>
      <c r="AC56" s="48">
        <v>31058</v>
      </c>
      <c r="AD56" s="48"/>
      <c r="AE56" s="48"/>
      <c r="AF56" s="48"/>
      <c r="AG56" s="48"/>
      <c r="AH56" s="48"/>
      <c r="AI56" s="48"/>
      <c r="AJ56" s="48"/>
      <c r="AK56" s="48">
        <v>40788</v>
      </c>
      <c r="AL56" s="48"/>
      <c r="AM56" s="48"/>
      <c r="AN56" s="48"/>
      <c r="AO56" s="48"/>
      <c r="AP56" s="48"/>
      <c r="AQ56" s="48"/>
      <c r="AR56" s="48"/>
      <c r="AS56" s="48">
        <f t="shared" si="0"/>
        <v>71846</v>
      </c>
      <c r="AT56" s="48"/>
      <c r="AU56" s="48"/>
      <c r="AV56" s="48"/>
      <c r="AW56" s="48"/>
      <c r="AX56" s="48"/>
      <c r="AY56" s="48"/>
      <c r="AZ56" s="48"/>
      <c r="BA56" s="21"/>
      <c r="BB56" s="21"/>
      <c r="BC56" s="21"/>
      <c r="BD56" s="21"/>
      <c r="BE56" s="21"/>
      <c r="BF56" s="21"/>
      <c r="BG56" s="21"/>
      <c r="BH56" s="21"/>
    </row>
    <row r="57" spans="1:79" s="4" customFormat="1">
      <c r="A57" s="93"/>
      <c r="B57" s="93"/>
      <c r="C57" s="93"/>
      <c r="D57" s="100" t="s">
        <v>64</v>
      </c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2"/>
      <c r="AC57" s="103">
        <f>AC51+AC52+AC53+AC54+AC56</f>
        <v>7847022</v>
      </c>
      <c r="AD57" s="103"/>
      <c r="AE57" s="103"/>
      <c r="AF57" s="103"/>
      <c r="AG57" s="103"/>
      <c r="AH57" s="103"/>
      <c r="AI57" s="103"/>
      <c r="AJ57" s="103"/>
      <c r="AK57" s="103">
        <f>AK51+AK52+AK53+AK54+AK55+AK56</f>
        <v>533340</v>
      </c>
      <c r="AL57" s="103"/>
      <c r="AM57" s="103"/>
      <c r="AN57" s="103"/>
      <c r="AO57" s="103"/>
      <c r="AP57" s="103"/>
      <c r="AQ57" s="103"/>
      <c r="AR57" s="103"/>
      <c r="AS57" s="103">
        <f t="shared" si="0"/>
        <v>8380362</v>
      </c>
      <c r="AT57" s="103"/>
      <c r="AU57" s="103"/>
      <c r="AV57" s="103"/>
      <c r="AW57" s="103"/>
      <c r="AX57" s="103"/>
      <c r="AY57" s="103"/>
      <c r="AZ57" s="103"/>
      <c r="BA57" s="38"/>
      <c r="BB57" s="38"/>
      <c r="BC57" s="38"/>
      <c r="BD57" s="38"/>
      <c r="BE57" s="38"/>
      <c r="BF57" s="38"/>
      <c r="BG57" s="38"/>
      <c r="BH57" s="38"/>
    </row>
    <row r="59" spans="1:79" ht="15.75" customHeight="1">
      <c r="A59" s="70" t="s">
        <v>42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70"/>
      <c r="AB59" s="70"/>
      <c r="AC59" s="70"/>
      <c r="AD59" s="70"/>
      <c r="AE59" s="70"/>
      <c r="AF59" s="70"/>
      <c r="AG59" s="70"/>
      <c r="AH59" s="70"/>
      <c r="AI59" s="70"/>
      <c r="AJ59" s="70"/>
      <c r="AK59" s="70"/>
      <c r="AL59" s="70"/>
      <c r="AM59" s="70"/>
      <c r="AN59" s="70"/>
      <c r="AO59" s="70"/>
      <c r="AP59" s="70"/>
      <c r="AQ59" s="70"/>
      <c r="AR59" s="70"/>
      <c r="AS59" s="70"/>
      <c r="AT59" s="70"/>
      <c r="AU59" s="70"/>
      <c r="AV59" s="70"/>
      <c r="AW59" s="70"/>
      <c r="AX59" s="70"/>
      <c r="AY59" s="70"/>
      <c r="AZ59" s="70"/>
      <c r="BA59" s="70"/>
      <c r="BB59" s="70"/>
      <c r="BC59" s="70"/>
      <c r="BD59" s="70"/>
      <c r="BE59" s="70"/>
      <c r="BF59" s="70"/>
      <c r="BG59" s="70"/>
      <c r="BH59" s="70"/>
      <c r="BI59" s="70"/>
      <c r="BJ59" s="70"/>
      <c r="BK59" s="70"/>
      <c r="BL59" s="70"/>
    </row>
    <row r="60" spans="1:79" ht="15" customHeight="1">
      <c r="A60" s="99"/>
      <c r="B60" s="99"/>
      <c r="C60" s="99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  <c r="AK60" s="99"/>
      <c r="AL60" s="99"/>
      <c r="AM60" s="99"/>
      <c r="AN60" s="99"/>
      <c r="AO60" s="99"/>
      <c r="AP60" s="99"/>
      <c r="AQ60" s="99"/>
      <c r="AR60" s="99"/>
      <c r="AS60" s="99"/>
      <c r="AT60" s="99"/>
      <c r="AU60" s="99"/>
      <c r="AV60" s="99"/>
      <c r="AW60" s="99"/>
      <c r="AX60" s="99"/>
      <c r="AY60" s="99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</row>
    <row r="61" spans="1:79" ht="15.95" customHeight="1">
      <c r="A61" s="51" t="s">
        <v>28</v>
      </c>
      <c r="B61" s="51"/>
      <c r="C61" s="51"/>
      <c r="D61" s="52" t="s">
        <v>34</v>
      </c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4"/>
      <c r="AB61" s="51" t="s">
        <v>29</v>
      </c>
      <c r="AC61" s="51"/>
      <c r="AD61" s="51"/>
      <c r="AE61" s="51"/>
      <c r="AF61" s="51"/>
      <c r="AG61" s="51"/>
      <c r="AH61" s="51"/>
      <c r="AI61" s="51"/>
      <c r="AJ61" s="51" t="s">
        <v>30</v>
      </c>
      <c r="AK61" s="51"/>
      <c r="AL61" s="51"/>
      <c r="AM61" s="51"/>
      <c r="AN61" s="51"/>
      <c r="AO61" s="51"/>
      <c r="AP61" s="51"/>
      <c r="AQ61" s="51"/>
      <c r="AR61" s="51" t="s">
        <v>27</v>
      </c>
      <c r="AS61" s="51"/>
      <c r="AT61" s="51"/>
      <c r="AU61" s="51"/>
      <c r="AV61" s="51"/>
      <c r="AW61" s="51"/>
      <c r="AX61" s="51"/>
      <c r="AY61" s="51"/>
    </row>
    <row r="62" spans="1:79" ht="29.1" customHeight="1">
      <c r="A62" s="51"/>
      <c r="B62" s="51"/>
      <c r="C62" s="51"/>
      <c r="D62" s="55"/>
      <c r="E62" s="56"/>
      <c r="F62" s="56"/>
      <c r="G62" s="56"/>
      <c r="H62" s="56"/>
      <c r="I62" s="56"/>
      <c r="J62" s="56"/>
      <c r="K62" s="56"/>
      <c r="L62" s="56"/>
      <c r="M62" s="56"/>
      <c r="N62" s="56"/>
      <c r="O62" s="56"/>
      <c r="P62" s="56"/>
      <c r="Q62" s="56"/>
      <c r="R62" s="56"/>
      <c r="S62" s="56"/>
      <c r="T62" s="56"/>
      <c r="U62" s="56"/>
      <c r="V62" s="56"/>
      <c r="W62" s="56"/>
      <c r="X62" s="56"/>
      <c r="Y62" s="56"/>
      <c r="Z62" s="56"/>
      <c r="AA62" s="57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</row>
    <row r="63" spans="1:79" ht="15.75" customHeight="1">
      <c r="A63" s="51">
        <v>1</v>
      </c>
      <c r="B63" s="51"/>
      <c r="C63" s="51"/>
      <c r="D63" s="58">
        <v>2</v>
      </c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9"/>
      <c r="Z63" s="59"/>
      <c r="AA63" s="60"/>
      <c r="AB63" s="51">
        <v>3</v>
      </c>
      <c r="AC63" s="51"/>
      <c r="AD63" s="51"/>
      <c r="AE63" s="51"/>
      <c r="AF63" s="51"/>
      <c r="AG63" s="51"/>
      <c r="AH63" s="51"/>
      <c r="AI63" s="51"/>
      <c r="AJ63" s="51">
        <v>4</v>
      </c>
      <c r="AK63" s="51"/>
      <c r="AL63" s="51"/>
      <c r="AM63" s="51"/>
      <c r="AN63" s="51"/>
      <c r="AO63" s="51"/>
      <c r="AP63" s="51"/>
      <c r="AQ63" s="51"/>
      <c r="AR63" s="51">
        <v>5</v>
      </c>
      <c r="AS63" s="51"/>
      <c r="AT63" s="51"/>
      <c r="AU63" s="51"/>
      <c r="AV63" s="51"/>
      <c r="AW63" s="51"/>
      <c r="AX63" s="51"/>
      <c r="AY63" s="51"/>
    </row>
    <row r="64" spans="1:79" ht="12.75" hidden="1" customHeight="1">
      <c r="A64" s="44" t="s">
        <v>6</v>
      </c>
      <c r="B64" s="44"/>
      <c r="C64" s="44"/>
      <c r="D64" s="76" t="s">
        <v>7</v>
      </c>
      <c r="E64" s="77"/>
      <c r="F64" s="77"/>
      <c r="G64" s="77"/>
      <c r="H64" s="77"/>
      <c r="I64" s="77"/>
      <c r="J64" s="77"/>
      <c r="K64" s="77"/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8"/>
      <c r="AB64" s="64" t="s">
        <v>8</v>
      </c>
      <c r="AC64" s="64"/>
      <c r="AD64" s="64"/>
      <c r="AE64" s="64"/>
      <c r="AF64" s="64"/>
      <c r="AG64" s="64"/>
      <c r="AH64" s="64"/>
      <c r="AI64" s="64"/>
      <c r="AJ64" s="64" t="s">
        <v>9</v>
      </c>
      <c r="AK64" s="64"/>
      <c r="AL64" s="64"/>
      <c r="AM64" s="64"/>
      <c r="AN64" s="64"/>
      <c r="AO64" s="64"/>
      <c r="AP64" s="64"/>
      <c r="AQ64" s="64"/>
      <c r="AR64" s="64" t="s">
        <v>10</v>
      </c>
      <c r="AS64" s="64"/>
      <c r="AT64" s="64"/>
      <c r="AU64" s="64"/>
      <c r="AV64" s="64"/>
      <c r="AW64" s="64"/>
      <c r="AX64" s="64"/>
      <c r="AY64" s="64"/>
      <c r="CA64" s="1" t="s">
        <v>15</v>
      </c>
    </row>
    <row r="65" spans="1:79" ht="33" customHeight="1">
      <c r="A65" s="44">
        <v>1</v>
      </c>
      <c r="B65" s="44"/>
      <c r="C65" s="44"/>
      <c r="D65" s="45" t="s">
        <v>109</v>
      </c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7"/>
      <c r="AB65" s="48">
        <f>AC53+AC54+AC56</f>
        <v>75643</v>
      </c>
      <c r="AC65" s="48"/>
      <c r="AD65" s="48"/>
      <c r="AE65" s="48"/>
      <c r="AF65" s="48"/>
      <c r="AG65" s="48"/>
      <c r="AH65" s="48"/>
      <c r="AI65" s="48"/>
      <c r="AJ65" s="48">
        <f>AK53+AK54+AK55+AK56</f>
        <v>388340</v>
      </c>
      <c r="AK65" s="48"/>
      <c r="AL65" s="48"/>
      <c r="AM65" s="48"/>
      <c r="AN65" s="48"/>
      <c r="AO65" s="48"/>
      <c r="AP65" s="48"/>
      <c r="AQ65" s="48"/>
      <c r="AR65" s="48">
        <f>AB65+AJ65</f>
        <v>463983</v>
      </c>
      <c r="AS65" s="48"/>
      <c r="AT65" s="48"/>
      <c r="AU65" s="48"/>
      <c r="AV65" s="48"/>
      <c r="AW65" s="48"/>
      <c r="AX65" s="48"/>
      <c r="AY65" s="48"/>
      <c r="CA65" s="1" t="s">
        <v>16</v>
      </c>
    </row>
    <row r="66" spans="1:79" ht="29.25" customHeight="1">
      <c r="A66" s="44">
        <v>2</v>
      </c>
      <c r="B66" s="44"/>
      <c r="C66" s="44"/>
      <c r="D66" s="45" t="s">
        <v>104</v>
      </c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/>
      <c r="AA66" s="47"/>
      <c r="AB66" s="48">
        <v>7771379</v>
      </c>
      <c r="AC66" s="48"/>
      <c r="AD66" s="48"/>
      <c r="AE66" s="48"/>
      <c r="AF66" s="48"/>
      <c r="AG66" s="48"/>
      <c r="AH66" s="48"/>
      <c r="AI66" s="48"/>
      <c r="AJ66" s="48">
        <v>145000</v>
      </c>
      <c r="AK66" s="48"/>
      <c r="AL66" s="48"/>
      <c r="AM66" s="48"/>
      <c r="AN66" s="48"/>
      <c r="AO66" s="48"/>
      <c r="AP66" s="48"/>
      <c r="AQ66" s="48"/>
      <c r="AR66" s="48">
        <f>AB66+AJ66</f>
        <v>7916379</v>
      </c>
      <c r="AS66" s="48"/>
      <c r="AT66" s="48"/>
      <c r="AU66" s="48"/>
      <c r="AV66" s="48"/>
      <c r="AW66" s="48"/>
      <c r="AX66" s="48"/>
      <c r="AY66" s="48"/>
    </row>
    <row r="67" spans="1:79" s="4" customFormat="1" ht="12.75" customHeight="1">
      <c r="A67" s="93"/>
      <c r="B67" s="93"/>
      <c r="C67" s="93"/>
      <c r="D67" s="100" t="s">
        <v>27</v>
      </c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2"/>
      <c r="AB67" s="103">
        <f>AB65+AB66</f>
        <v>7847022</v>
      </c>
      <c r="AC67" s="103"/>
      <c r="AD67" s="103"/>
      <c r="AE67" s="103"/>
      <c r="AF67" s="103"/>
      <c r="AG67" s="103"/>
      <c r="AH67" s="103"/>
      <c r="AI67" s="103"/>
      <c r="AJ67" s="103">
        <f>AJ65+AJ66</f>
        <v>533340</v>
      </c>
      <c r="AK67" s="103"/>
      <c r="AL67" s="103"/>
      <c r="AM67" s="103"/>
      <c r="AN67" s="103"/>
      <c r="AO67" s="103"/>
      <c r="AP67" s="103"/>
      <c r="AQ67" s="103"/>
      <c r="AR67" s="103">
        <f>AB67+AJ67</f>
        <v>8380362</v>
      </c>
      <c r="AS67" s="103"/>
      <c r="AT67" s="103"/>
      <c r="AU67" s="103"/>
      <c r="AV67" s="103"/>
      <c r="AW67" s="103"/>
      <c r="AX67" s="103"/>
      <c r="AY67" s="103"/>
    </row>
    <row r="69" spans="1:79" ht="15.75" customHeight="1">
      <c r="A69" s="68" t="s">
        <v>43</v>
      </c>
      <c r="B69" s="68"/>
      <c r="C69" s="68"/>
      <c r="D69" s="68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8"/>
      <c r="AB69" s="68"/>
      <c r="AC69" s="68"/>
      <c r="AD69" s="68"/>
      <c r="AE69" s="68"/>
      <c r="AF69" s="68"/>
      <c r="AG69" s="68"/>
      <c r="AH69" s="68"/>
      <c r="AI69" s="68"/>
      <c r="AJ69" s="68"/>
      <c r="AK69" s="68"/>
      <c r="AL69" s="68"/>
      <c r="AM69" s="68"/>
      <c r="AN69" s="68"/>
      <c r="AO69" s="68"/>
      <c r="AP69" s="68"/>
      <c r="AQ69" s="68"/>
      <c r="AR69" s="68"/>
      <c r="AS69" s="68"/>
      <c r="AT69" s="68"/>
      <c r="AU69" s="68"/>
      <c r="AV69" s="68"/>
      <c r="AW69" s="68"/>
      <c r="AX69" s="68"/>
      <c r="AY69" s="68"/>
      <c r="AZ69" s="68"/>
      <c r="BA69" s="68"/>
      <c r="BB69" s="68"/>
      <c r="BC69" s="68"/>
      <c r="BD69" s="68"/>
      <c r="BE69" s="68"/>
      <c r="BF69" s="68"/>
      <c r="BG69" s="68"/>
      <c r="BH69" s="68"/>
      <c r="BI69" s="68"/>
      <c r="BJ69" s="68"/>
      <c r="BK69" s="68"/>
      <c r="BL69" s="68"/>
    </row>
    <row r="70" spans="1:79" ht="30" customHeight="1">
      <c r="A70" s="51" t="s">
        <v>28</v>
      </c>
      <c r="B70" s="51"/>
      <c r="C70" s="51"/>
      <c r="D70" s="51"/>
      <c r="E70" s="51"/>
      <c r="F70" s="51"/>
      <c r="G70" s="58" t="s">
        <v>44</v>
      </c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59"/>
      <c r="Y70" s="60"/>
      <c r="Z70" s="51" t="s">
        <v>2</v>
      </c>
      <c r="AA70" s="51"/>
      <c r="AB70" s="51"/>
      <c r="AC70" s="51"/>
      <c r="AD70" s="51"/>
      <c r="AE70" s="51" t="s">
        <v>1</v>
      </c>
      <c r="AF70" s="51"/>
      <c r="AG70" s="51"/>
      <c r="AH70" s="51"/>
      <c r="AI70" s="51"/>
      <c r="AJ70" s="51"/>
      <c r="AK70" s="51"/>
      <c r="AL70" s="51"/>
      <c r="AM70" s="51"/>
      <c r="AN70" s="51"/>
      <c r="AO70" s="58" t="s">
        <v>29</v>
      </c>
      <c r="AP70" s="59"/>
      <c r="AQ70" s="59"/>
      <c r="AR70" s="59"/>
      <c r="AS70" s="59"/>
      <c r="AT70" s="59"/>
      <c r="AU70" s="59"/>
      <c r="AV70" s="60"/>
      <c r="AW70" s="58" t="s">
        <v>30</v>
      </c>
      <c r="AX70" s="59"/>
      <c r="AY70" s="59"/>
      <c r="AZ70" s="59"/>
      <c r="BA70" s="59"/>
      <c r="BB70" s="59"/>
      <c r="BC70" s="59"/>
      <c r="BD70" s="60"/>
      <c r="BE70" s="58" t="s">
        <v>27</v>
      </c>
      <c r="BF70" s="59"/>
      <c r="BG70" s="59"/>
      <c r="BH70" s="59"/>
      <c r="BI70" s="59"/>
      <c r="BJ70" s="59"/>
      <c r="BK70" s="59"/>
      <c r="BL70" s="60"/>
    </row>
    <row r="71" spans="1:79" ht="15.75" customHeight="1">
      <c r="A71" s="51">
        <v>1</v>
      </c>
      <c r="B71" s="51"/>
      <c r="C71" s="51"/>
      <c r="D71" s="51"/>
      <c r="E71" s="51"/>
      <c r="F71" s="51"/>
      <c r="G71" s="58">
        <v>2</v>
      </c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59"/>
      <c r="Y71" s="60"/>
      <c r="Z71" s="51">
        <v>3</v>
      </c>
      <c r="AA71" s="51"/>
      <c r="AB71" s="51"/>
      <c r="AC71" s="51"/>
      <c r="AD71" s="51"/>
      <c r="AE71" s="51">
        <v>4</v>
      </c>
      <c r="AF71" s="51"/>
      <c r="AG71" s="51"/>
      <c r="AH71" s="51"/>
      <c r="AI71" s="51"/>
      <c r="AJ71" s="51"/>
      <c r="AK71" s="51"/>
      <c r="AL71" s="51"/>
      <c r="AM71" s="51"/>
      <c r="AN71" s="51"/>
      <c r="AO71" s="51">
        <v>5</v>
      </c>
      <c r="AP71" s="51"/>
      <c r="AQ71" s="51"/>
      <c r="AR71" s="51"/>
      <c r="AS71" s="51"/>
      <c r="AT71" s="51"/>
      <c r="AU71" s="51"/>
      <c r="AV71" s="51"/>
      <c r="AW71" s="51">
        <v>6</v>
      </c>
      <c r="AX71" s="51"/>
      <c r="AY71" s="51"/>
      <c r="AZ71" s="51"/>
      <c r="BA71" s="51"/>
      <c r="BB71" s="51"/>
      <c r="BC71" s="51"/>
      <c r="BD71" s="51"/>
      <c r="BE71" s="51">
        <v>7</v>
      </c>
      <c r="BF71" s="51"/>
      <c r="BG71" s="51"/>
      <c r="BH71" s="51"/>
      <c r="BI71" s="51"/>
      <c r="BJ71" s="51"/>
      <c r="BK71" s="51"/>
      <c r="BL71" s="51"/>
    </row>
    <row r="72" spans="1:79" ht="12.75" hidden="1" customHeight="1">
      <c r="A72" s="44" t="s">
        <v>33</v>
      </c>
      <c r="B72" s="44"/>
      <c r="C72" s="44"/>
      <c r="D72" s="44"/>
      <c r="E72" s="44"/>
      <c r="F72" s="44"/>
      <c r="G72" s="76" t="s">
        <v>7</v>
      </c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  <c r="X72" s="77"/>
      <c r="Y72" s="78"/>
      <c r="Z72" s="44" t="s">
        <v>19</v>
      </c>
      <c r="AA72" s="44"/>
      <c r="AB72" s="44"/>
      <c r="AC72" s="44"/>
      <c r="AD72" s="44"/>
      <c r="AE72" s="89" t="s">
        <v>32</v>
      </c>
      <c r="AF72" s="89"/>
      <c r="AG72" s="89"/>
      <c r="AH72" s="89"/>
      <c r="AI72" s="89"/>
      <c r="AJ72" s="89"/>
      <c r="AK72" s="89"/>
      <c r="AL72" s="89"/>
      <c r="AM72" s="89"/>
      <c r="AN72" s="76"/>
      <c r="AO72" s="64" t="s">
        <v>8</v>
      </c>
      <c r="AP72" s="64"/>
      <c r="AQ72" s="64"/>
      <c r="AR72" s="64"/>
      <c r="AS72" s="64"/>
      <c r="AT72" s="64"/>
      <c r="AU72" s="64"/>
      <c r="AV72" s="64"/>
      <c r="AW72" s="64" t="s">
        <v>31</v>
      </c>
      <c r="AX72" s="64"/>
      <c r="AY72" s="64"/>
      <c r="AZ72" s="64"/>
      <c r="BA72" s="64"/>
      <c r="BB72" s="64"/>
      <c r="BC72" s="64"/>
      <c r="BD72" s="64"/>
      <c r="BE72" s="64" t="s">
        <v>10</v>
      </c>
      <c r="BF72" s="64"/>
      <c r="BG72" s="64"/>
      <c r="BH72" s="64"/>
      <c r="BI72" s="64"/>
      <c r="BJ72" s="64"/>
      <c r="BK72" s="64"/>
      <c r="BL72" s="64"/>
      <c r="CA72" s="1" t="s">
        <v>17</v>
      </c>
    </row>
    <row r="73" spans="1:79" s="4" customFormat="1" ht="12.75" customHeight="1">
      <c r="A73" s="93">
        <v>0</v>
      </c>
      <c r="B73" s="93"/>
      <c r="C73" s="93"/>
      <c r="D73" s="93"/>
      <c r="E73" s="93"/>
      <c r="F73" s="93"/>
      <c r="G73" s="90" t="s">
        <v>65</v>
      </c>
      <c r="H73" s="91"/>
      <c r="I73" s="91"/>
      <c r="J73" s="91"/>
      <c r="K73" s="91"/>
      <c r="L73" s="91"/>
      <c r="M73" s="91"/>
      <c r="N73" s="91"/>
      <c r="O73" s="91"/>
      <c r="P73" s="91"/>
      <c r="Q73" s="91"/>
      <c r="R73" s="91"/>
      <c r="S73" s="91"/>
      <c r="T73" s="91"/>
      <c r="U73" s="91"/>
      <c r="V73" s="91"/>
      <c r="W73" s="91"/>
      <c r="X73" s="91"/>
      <c r="Y73" s="92"/>
      <c r="Z73" s="94"/>
      <c r="AA73" s="94"/>
      <c r="AB73" s="94"/>
      <c r="AC73" s="94"/>
      <c r="AD73" s="94"/>
      <c r="AE73" s="95"/>
      <c r="AF73" s="95"/>
      <c r="AG73" s="95"/>
      <c r="AH73" s="95"/>
      <c r="AI73" s="95"/>
      <c r="AJ73" s="95"/>
      <c r="AK73" s="95"/>
      <c r="AL73" s="95"/>
      <c r="AM73" s="95"/>
      <c r="AN73" s="96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CA73" s="4" t="s">
        <v>18</v>
      </c>
    </row>
    <row r="74" spans="1:79" ht="12.75" customHeight="1">
      <c r="A74" s="44">
        <v>0</v>
      </c>
      <c r="B74" s="44"/>
      <c r="C74" s="44"/>
      <c r="D74" s="44"/>
      <c r="E74" s="44"/>
      <c r="F74" s="44"/>
      <c r="G74" s="108" t="s">
        <v>66</v>
      </c>
      <c r="H74" s="109"/>
      <c r="I74" s="109"/>
      <c r="J74" s="109"/>
      <c r="K74" s="109"/>
      <c r="L74" s="109"/>
      <c r="M74" s="109"/>
      <c r="N74" s="109"/>
      <c r="O74" s="109"/>
      <c r="P74" s="109"/>
      <c r="Q74" s="109"/>
      <c r="R74" s="109"/>
      <c r="S74" s="109"/>
      <c r="T74" s="109"/>
      <c r="U74" s="109"/>
      <c r="V74" s="109"/>
      <c r="W74" s="109"/>
      <c r="X74" s="109"/>
      <c r="Y74" s="110"/>
      <c r="Z74" s="75" t="s">
        <v>67</v>
      </c>
      <c r="AA74" s="75"/>
      <c r="AB74" s="75"/>
      <c r="AC74" s="75"/>
      <c r="AD74" s="75"/>
      <c r="AE74" s="113"/>
      <c r="AF74" s="113"/>
      <c r="AG74" s="113"/>
      <c r="AH74" s="113"/>
      <c r="AI74" s="113"/>
      <c r="AJ74" s="113"/>
      <c r="AK74" s="113"/>
      <c r="AL74" s="113"/>
      <c r="AM74" s="113"/>
      <c r="AN74" s="114"/>
      <c r="AO74" s="107">
        <v>2</v>
      </c>
      <c r="AP74" s="107"/>
      <c r="AQ74" s="107"/>
      <c r="AR74" s="107"/>
      <c r="AS74" s="107"/>
      <c r="AT74" s="107"/>
      <c r="AU74" s="107"/>
      <c r="AV74" s="107"/>
      <c r="AW74" s="48"/>
      <c r="AX74" s="48"/>
      <c r="AY74" s="48"/>
      <c r="AZ74" s="48"/>
      <c r="BA74" s="48"/>
      <c r="BB74" s="48"/>
      <c r="BC74" s="48"/>
      <c r="BD74" s="48"/>
      <c r="BE74" s="107">
        <f>AO74+AW74</f>
        <v>2</v>
      </c>
      <c r="BF74" s="107"/>
      <c r="BG74" s="107"/>
      <c r="BH74" s="107"/>
      <c r="BI74" s="107"/>
      <c r="BJ74" s="107"/>
      <c r="BK74" s="107"/>
      <c r="BL74" s="107"/>
    </row>
    <row r="75" spans="1:79" ht="12.75" customHeight="1">
      <c r="A75" s="44">
        <v>0</v>
      </c>
      <c r="B75" s="44"/>
      <c r="C75" s="44"/>
      <c r="D75" s="44"/>
      <c r="E75" s="44"/>
      <c r="F75" s="44"/>
      <c r="G75" s="108" t="s">
        <v>68</v>
      </c>
      <c r="H75" s="109"/>
      <c r="I75" s="109"/>
      <c r="J75" s="109"/>
      <c r="K75" s="109"/>
      <c r="L75" s="109"/>
      <c r="M75" s="109"/>
      <c r="N75" s="109"/>
      <c r="O75" s="109"/>
      <c r="P75" s="109"/>
      <c r="Q75" s="109"/>
      <c r="R75" s="109"/>
      <c r="S75" s="109"/>
      <c r="T75" s="109"/>
      <c r="U75" s="109"/>
      <c r="V75" s="109"/>
      <c r="W75" s="109"/>
      <c r="X75" s="109"/>
      <c r="Y75" s="110"/>
      <c r="Z75" s="75" t="s">
        <v>69</v>
      </c>
      <c r="AA75" s="75"/>
      <c r="AB75" s="75"/>
      <c r="AC75" s="75"/>
      <c r="AD75" s="75"/>
      <c r="AE75" s="75" t="s">
        <v>70</v>
      </c>
      <c r="AF75" s="75"/>
      <c r="AG75" s="75"/>
      <c r="AH75" s="75"/>
      <c r="AI75" s="75"/>
      <c r="AJ75" s="75"/>
      <c r="AK75" s="75"/>
      <c r="AL75" s="75"/>
      <c r="AM75" s="75"/>
      <c r="AN75" s="111"/>
      <c r="AO75" s="112">
        <v>19.5</v>
      </c>
      <c r="AP75" s="112"/>
      <c r="AQ75" s="112"/>
      <c r="AR75" s="112"/>
      <c r="AS75" s="112"/>
      <c r="AT75" s="112"/>
      <c r="AU75" s="112"/>
      <c r="AV75" s="112"/>
      <c r="AW75" s="48"/>
      <c r="AX75" s="48"/>
      <c r="AY75" s="48"/>
      <c r="AZ75" s="48"/>
      <c r="BA75" s="48"/>
      <c r="BB75" s="48"/>
      <c r="BC75" s="48"/>
      <c r="BD75" s="48"/>
      <c r="BE75" s="112">
        <f>AO75+AW75</f>
        <v>19.5</v>
      </c>
      <c r="BF75" s="112"/>
      <c r="BG75" s="112"/>
      <c r="BH75" s="112"/>
      <c r="BI75" s="112"/>
      <c r="BJ75" s="112"/>
      <c r="BK75" s="112"/>
      <c r="BL75" s="112"/>
    </row>
    <row r="76" spans="1:79" ht="25.5" customHeight="1">
      <c r="A76" s="44">
        <v>0</v>
      </c>
      <c r="B76" s="44"/>
      <c r="C76" s="44"/>
      <c r="D76" s="44"/>
      <c r="E76" s="44"/>
      <c r="F76" s="44"/>
      <c r="G76" s="108" t="s">
        <v>110</v>
      </c>
      <c r="H76" s="109"/>
      <c r="I76" s="109"/>
      <c r="J76" s="109"/>
      <c r="K76" s="109"/>
      <c r="L76" s="109"/>
      <c r="M76" s="109"/>
      <c r="N76" s="109"/>
      <c r="O76" s="109"/>
      <c r="P76" s="109"/>
      <c r="Q76" s="109"/>
      <c r="R76" s="109"/>
      <c r="S76" s="109"/>
      <c r="T76" s="109"/>
      <c r="U76" s="109"/>
      <c r="V76" s="109"/>
      <c r="W76" s="109"/>
      <c r="X76" s="109"/>
      <c r="Y76" s="110"/>
      <c r="Z76" s="75" t="s">
        <v>69</v>
      </c>
      <c r="AA76" s="75"/>
      <c r="AB76" s="75"/>
      <c r="AC76" s="75"/>
      <c r="AD76" s="75"/>
      <c r="AE76" s="75" t="s">
        <v>70</v>
      </c>
      <c r="AF76" s="75"/>
      <c r="AG76" s="75"/>
      <c r="AH76" s="75"/>
      <c r="AI76" s="75"/>
      <c r="AJ76" s="75"/>
      <c r="AK76" s="75"/>
      <c r="AL76" s="75"/>
      <c r="AM76" s="75"/>
      <c r="AN76" s="111"/>
      <c r="AO76" s="112">
        <v>15.5</v>
      </c>
      <c r="AP76" s="112"/>
      <c r="AQ76" s="112"/>
      <c r="AR76" s="112"/>
      <c r="AS76" s="112"/>
      <c r="AT76" s="112"/>
      <c r="AU76" s="112"/>
      <c r="AV76" s="112"/>
      <c r="AW76" s="48"/>
      <c r="AX76" s="48"/>
      <c r="AY76" s="48"/>
      <c r="AZ76" s="48"/>
      <c r="BA76" s="48"/>
      <c r="BB76" s="48"/>
      <c r="BC76" s="48"/>
      <c r="BD76" s="48"/>
      <c r="BE76" s="112">
        <f>AO76+AW76</f>
        <v>15.5</v>
      </c>
      <c r="BF76" s="112"/>
      <c r="BG76" s="112"/>
      <c r="BH76" s="112"/>
      <c r="BI76" s="112"/>
      <c r="BJ76" s="112"/>
      <c r="BK76" s="112"/>
      <c r="BL76" s="112"/>
    </row>
    <row r="77" spans="1:79" s="4" customFormat="1" ht="12.75" customHeight="1">
      <c r="A77" s="93">
        <v>0</v>
      </c>
      <c r="B77" s="93"/>
      <c r="C77" s="93"/>
      <c r="D77" s="93"/>
      <c r="E77" s="93"/>
      <c r="F77" s="93"/>
      <c r="G77" s="115" t="s">
        <v>71</v>
      </c>
      <c r="H77" s="116"/>
      <c r="I77" s="116"/>
      <c r="J77" s="116"/>
      <c r="K77" s="116"/>
      <c r="L77" s="116"/>
      <c r="M77" s="116"/>
      <c r="N77" s="116"/>
      <c r="O77" s="116"/>
      <c r="P77" s="116"/>
      <c r="Q77" s="116"/>
      <c r="R77" s="116"/>
      <c r="S77" s="116"/>
      <c r="T77" s="116"/>
      <c r="U77" s="116"/>
      <c r="V77" s="116"/>
      <c r="W77" s="116"/>
      <c r="X77" s="116"/>
      <c r="Y77" s="117"/>
      <c r="Z77" s="94"/>
      <c r="AA77" s="94"/>
      <c r="AB77" s="94"/>
      <c r="AC77" s="94"/>
      <c r="AD77" s="94"/>
      <c r="AE77" s="95"/>
      <c r="AF77" s="95"/>
      <c r="AG77" s="95"/>
      <c r="AH77" s="95"/>
      <c r="AI77" s="95"/>
      <c r="AJ77" s="95"/>
      <c r="AK77" s="95"/>
      <c r="AL77" s="95"/>
      <c r="AM77" s="95"/>
      <c r="AN77" s="96"/>
      <c r="AO77" s="103"/>
      <c r="AP77" s="103"/>
      <c r="AQ77" s="103"/>
      <c r="AR77" s="103"/>
      <c r="AS77" s="103"/>
      <c r="AT77" s="103"/>
      <c r="AU77" s="103"/>
      <c r="AV77" s="103"/>
      <c r="AW77" s="103"/>
      <c r="AX77" s="103"/>
      <c r="AY77" s="103"/>
      <c r="AZ77" s="103"/>
      <c r="BA77" s="103"/>
      <c r="BB77" s="103"/>
      <c r="BC77" s="103"/>
      <c r="BD77" s="103"/>
      <c r="BE77" s="103"/>
      <c r="BF77" s="103"/>
      <c r="BG77" s="103"/>
      <c r="BH77" s="103"/>
      <c r="BI77" s="103"/>
      <c r="BJ77" s="103"/>
      <c r="BK77" s="103"/>
      <c r="BL77" s="103"/>
    </row>
    <row r="78" spans="1:79" ht="25.5" customHeight="1">
      <c r="A78" s="44">
        <v>0</v>
      </c>
      <c r="B78" s="44"/>
      <c r="C78" s="44"/>
      <c r="D78" s="44"/>
      <c r="E78" s="44"/>
      <c r="F78" s="44"/>
      <c r="G78" s="108" t="s">
        <v>72</v>
      </c>
      <c r="H78" s="109"/>
      <c r="I78" s="109"/>
      <c r="J78" s="109"/>
      <c r="K78" s="109"/>
      <c r="L78" s="109"/>
      <c r="M78" s="109"/>
      <c r="N78" s="109"/>
      <c r="O78" s="109"/>
      <c r="P78" s="109"/>
      <c r="Q78" s="109"/>
      <c r="R78" s="109"/>
      <c r="S78" s="109"/>
      <c r="T78" s="109"/>
      <c r="U78" s="109"/>
      <c r="V78" s="109"/>
      <c r="W78" s="109"/>
      <c r="X78" s="109"/>
      <c r="Y78" s="110"/>
      <c r="Z78" s="75" t="s">
        <v>69</v>
      </c>
      <c r="AA78" s="75"/>
      <c r="AB78" s="75"/>
      <c r="AC78" s="75"/>
      <c r="AD78" s="75"/>
      <c r="AE78" s="108" t="s">
        <v>73</v>
      </c>
      <c r="AF78" s="109"/>
      <c r="AG78" s="109"/>
      <c r="AH78" s="109"/>
      <c r="AI78" s="109"/>
      <c r="AJ78" s="109"/>
      <c r="AK78" s="109"/>
      <c r="AL78" s="109"/>
      <c r="AM78" s="109"/>
      <c r="AN78" s="110"/>
      <c r="AO78" s="107">
        <v>414</v>
      </c>
      <c r="AP78" s="107"/>
      <c r="AQ78" s="107"/>
      <c r="AR78" s="107"/>
      <c r="AS78" s="107"/>
      <c r="AT78" s="107"/>
      <c r="AU78" s="107"/>
      <c r="AV78" s="107"/>
      <c r="AW78" s="48"/>
      <c r="AX78" s="48"/>
      <c r="AY78" s="48"/>
      <c r="AZ78" s="48"/>
      <c r="BA78" s="48"/>
      <c r="BB78" s="48"/>
      <c r="BC78" s="48"/>
      <c r="BD78" s="48"/>
      <c r="BE78" s="107">
        <f>AO78+AW78</f>
        <v>414</v>
      </c>
      <c r="BF78" s="107"/>
      <c r="BG78" s="107"/>
      <c r="BH78" s="107"/>
      <c r="BI78" s="107"/>
      <c r="BJ78" s="107"/>
      <c r="BK78" s="107"/>
      <c r="BL78" s="107"/>
    </row>
    <row r="79" spans="1:79" ht="18" customHeight="1">
      <c r="A79" s="44">
        <v>0</v>
      </c>
      <c r="B79" s="44"/>
      <c r="C79" s="44"/>
      <c r="D79" s="44"/>
      <c r="E79" s="44"/>
      <c r="F79" s="44"/>
      <c r="G79" s="108" t="s">
        <v>74</v>
      </c>
      <c r="H79" s="109"/>
      <c r="I79" s="109"/>
      <c r="J79" s="109"/>
      <c r="K79" s="109"/>
      <c r="L79" s="109"/>
      <c r="M79" s="109"/>
      <c r="N79" s="109"/>
      <c r="O79" s="109"/>
      <c r="P79" s="109"/>
      <c r="Q79" s="109"/>
      <c r="R79" s="109"/>
      <c r="S79" s="109"/>
      <c r="T79" s="109"/>
      <c r="U79" s="109"/>
      <c r="V79" s="109"/>
      <c r="W79" s="109"/>
      <c r="X79" s="109"/>
      <c r="Y79" s="110"/>
      <c r="Z79" s="75" t="s">
        <v>69</v>
      </c>
      <c r="AA79" s="75"/>
      <c r="AB79" s="75"/>
      <c r="AC79" s="75"/>
      <c r="AD79" s="75"/>
      <c r="AE79" s="108" t="s">
        <v>73</v>
      </c>
      <c r="AF79" s="109"/>
      <c r="AG79" s="109"/>
      <c r="AH79" s="109"/>
      <c r="AI79" s="109"/>
      <c r="AJ79" s="109"/>
      <c r="AK79" s="109"/>
      <c r="AL79" s="109"/>
      <c r="AM79" s="109"/>
      <c r="AN79" s="110"/>
      <c r="AO79" s="107">
        <v>1160</v>
      </c>
      <c r="AP79" s="107"/>
      <c r="AQ79" s="107"/>
      <c r="AR79" s="107"/>
      <c r="AS79" s="107"/>
      <c r="AT79" s="107"/>
      <c r="AU79" s="107"/>
      <c r="AV79" s="107"/>
      <c r="AW79" s="48"/>
      <c r="AX79" s="48"/>
      <c r="AY79" s="48"/>
      <c r="AZ79" s="48"/>
      <c r="BA79" s="48"/>
      <c r="BB79" s="48"/>
      <c r="BC79" s="48"/>
      <c r="BD79" s="48"/>
      <c r="BE79" s="107">
        <f>AO79+AW79</f>
        <v>1160</v>
      </c>
      <c r="BF79" s="107"/>
      <c r="BG79" s="107"/>
      <c r="BH79" s="107"/>
      <c r="BI79" s="107"/>
      <c r="BJ79" s="107"/>
      <c r="BK79" s="107"/>
      <c r="BL79" s="107"/>
    </row>
    <row r="80" spans="1:79" ht="25.5" customHeight="1">
      <c r="A80" s="44">
        <v>0</v>
      </c>
      <c r="B80" s="44"/>
      <c r="C80" s="44"/>
      <c r="D80" s="44"/>
      <c r="E80" s="44"/>
      <c r="F80" s="44"/>
      <c r="G80" s="108" t="s">
        <v>75</v>
      </c>
      <c r="H80" s="109"/>
      <c r="I80" s="109"/>
      <c r="J80" s="109"/>
      <c r="K80" s="109"/>
      <c r="L80" s="109"/>
      <c r="M80" s="109"/>
      <c r="N80" s="109"/>
      <c r="O80" s="109"/>
      <c r="P80" s="109"/>
      <c r="Q80" s="109"/>
      <c r="R80" s="109"/>
      <c r="S80" s="109"/>
      <c r="T80" s="109"/>
      <c r="U80" s="109"/>
      <c r="V80" s="109"/>
      <c r="W80" s="109"/>
      <c r="X80" s="109"/>
      <c r="Y80" s="110"/>
      <c r="Z80" s="75" t="s">
        <v>76</v>
      </c>
      <c r="AA80" s="75"/>
      <c r="AB80" s="75"/>
      <c r="AC80" s="75"/>
      <c r="AD80" s="75"/>
      <c r="AE80" s="108" t="s">
        <v>102</v>
      </c>
      <c r="AF80" s="109"/>
      <c r="AG80" s="109"/>
      <c r="AH80" s="109"/>
      <c r="AI80" s="109"/>
      <c r="AJ80" s="109"/>
      <c r="AK80" s="109"/>
      <c r="AL80" s="109"/>
      <c r="AM80" s="109"/>
      <c r="AN80" s="110"/>
      <c r="AO80" s="107">
        <v>3</v>
      </c>
      <c r="AP80" s="107"/>
      <c r="AQ80" s="107"/>
      <c r="AR80" s="107"/>
      <c r="AS80" s="107"/>
      <c r="AT80" s="107"/>
      <c r="AU80" s="107"/>
      <c r="AV80" s="107"/>
      <c r="AW80" s="107">
        <v>3</v>
      </c>
      <c r="AX80" s="107"/>
      <c r="AY80" s="107"/>
      <c r="AZ80" s="107"/>
      <c r="BA80" s="107"/>
      <c r="BB80" s="107"/>
      <c r="BC80" s="107"/>
      <c r="BD80" s="107"/>
      <c r="BE80" s="107">
        <v>3</v>
      </c>
      <c r="BF80" s="107"/>
      <c r="BG80" s="107"/>
      <c r="BH80" s="107"/>
      <c r="BI80" s="107"/>
      <c r="BJ80" s="107"/>
      <c r="BK80" s="107"/>
      <c r="BL80" s="107"/>
    </row>
    <row r="81" spans="1:64" ht="12.75" customHeight="1">
      <c r="A81" s="44">
        <v>0</v>
      </c>
      <c r="B81" s="44"/>
      <c r="C81" s="44"/>
      <c r="D81" s="44"/>
      <c r="E81" s="44"/>
      <c r="F81" s="44"/>
      <c r="G81" s="108" t="s">
        <v>77</v>
      </c>
      <c r="H81" s="109"/>
      <c r="I81" s="109"/>
      <c r="J81" s="109"/>
      <c r="K81" s="109"/>
      <c r="L81" s="109"/>
      <c r="M81" s="109"/>
      <c r="N81" s="109"/>
      <c r="O81" s="109"/>
      <c r="P81" s="109"/>
      <c r="Q81" s="109"/>
      <c r="R81" s="109"/>
      <c r="S81" s="109"/>
      <c r="T81" s="109"/>
      <c r="U81" s="109"/>
      <c r="V81" s="109"/>
      <c r="W81" s="109"/>
      <c r="X81" s="109"/>
      <c r="Y81" s="110"/>
      <c r="Z81" s="75" t="s">
        <v>76</v>
      </c>
      <c r="AA81" s="75"/>
      <c r="AB81" s="75"/>
      <c r="AC81" s="75"/>
      <c r="AD81" s="75"/>
      <c r="AE81" s="108" t="s">
        <v>73</v>
      </c>
      <c r="AF81" s="109"/>
      <c r="AG81" s="109"/>
      <c r="AH81" s="109"/>
      <c r="AI81" s="109"/>
      <c r="AJ81" s="109"/>
      <c r="AK81" s="109"/>
      <c r="AL81" s="109"/>
      <c r="AM81" s="109"/>
      <c r="AN81" s="110"/>
      <c r="AO81" s="107">
        <v>1</v>
      </c>
      <c r="AP81" s="107"/>
      <c r="AQ81" s="107"/>
      <c r="AR81" s="107"/>
      <c r="AS81" s="107"/>
      <c r="AT81" s="107"/>
      <c r="AU81" s="107"/>
      <c r="AV81" s="107"/>
      <c r="AW81" s="107">
        <v>1</v>
      </c>
      <c r="AX81" s="107"/>
      <c r="AY81" s="107"/>
      <c r="AZ81" s="107"/>
      <c r="BA81" s="107"/>
      <c r="BB81" s="107"/>
      <c r="BC81" s="107"/>
      <c r="BD81" s="107"/>
      <c r="BE81" s="107">
        <v>1</v>
      </c>
      <c r="BF81" s="107"/>
      <c r="BG81" s="107"/>
      <c r="BH81" s="107"/>
      <c r="BI81" s="107"/>
      <c r="BJ81" s="107"/>
      <c r="BK81" s="107"/>
      <c r="BL81" s="107"/>
    </row>
    <row r="82" spans="1:64" s="4" customFormat="1" ht="12.75" customHeight="1">
      <c r="A82" s="93">
        <v>0</v>
      </c>
      <c r="B82" s="93"/>
      <c r="C82" s="93"/>
      <c r="D82" s="93"/>
      <c r="E82" s="93"/>
      <c r="F82" s="93"/>
      <c r="G82" s="115" t="s">
        <v>78</v>
      </c>
      <c r="H82" s="116"/>
      <c r="I82" s="116"/>
      <c r="J82" s="116"/>
      <c r="K82" s="116"/>
      <c r="L82" s="116"/>
      <c r="M82" s="116"/>
      <c r="N82" s="116"/>
      <c r="O82" s="116"/>
      <c r="P82" s="116"/>
      <c r="Q82" s="116"/>
      <c r="R82" s="116"/>
      <c r="S82" s="116"/>
      <c r="T82" s="116"/>
      <c r="U82" s="116"/>
      <c r="V82" s="116"/>
      <c r="W82" s="116"/>
      <c r="X82" s="116"/>
      <c r="Y82" s="117"/>
      <c r="Z82" s="94"/>
      <c r="AA82" s="94"/>
      <c r="AB82" s="94"/>
      <c r="AC82" s="94"/>
      <c r="AD82" s="94"/>
      <c r="AE82" s="115"/>
      <c r="AF82" s="116"/>
      <c r="AG82" s="116"/>
      <c r="AH82" s="116"/>
      <c r="AI82" s="116"/>
      <c r="AJ82" s="116"/>
      <c r="AK82" s="116"/>
      <c r="AL82" s="116"/>
      <c r="AM82" s="116"/>
      <c r="AN82" s="117"/>
      <c r="AO82" s="103"/>
      <c r="AP82" s="103"/>
      <c r="AQ82" s="103"/>
      <c r="AR82" s="103"/>
      <c r="AS82" s="103"/>
      <c r="AT82" s="103"/>
      <c r="AU82" s="103"/>
      <c r="AV82" s="103"/>
      <c r="AW82" s="103"/>
      <c r="AX82" s="103"/>
      <c r="AY82" s="103"/>
      <c r="AZ82" s="103"/>
      <c r="BA82" s="103"/>
      <c r="BB82" s="103"/>
      <c r="BC82" s="103"/>
      <c r="BD82" s="103"/>
      <c r="BE82" s="103"/>
      <c r="BF82" s="103"/>
      <c r="BG82" s="103"/>
      <c r="BH82" s="103"/>
      <c r="BI82" s="103"/>
      <c r="BJ82" s="103"/>
      <c r="BK82" s="103"/>
      <c r="BL82" s="103"/>
    </row>
    <row r="83" spans="1:64" ht="27.75" customHeight="1">
      <c r="A83" s="44">
        <v>0</v>
      </c>
      <c r="B83" s="44"/>
      <c r="C83" s="44"/>
      <c r="D83" s="44"/>
      <c r="E83" s="44"/>
      <c r="F83" s="44"/>
      <c r="G83" s="108" t="s">
        <v>79</v>
      </c>
      <c r="H83" s="109"/>
      <c r="I83" s="109"/>
      <c r="J83" s="109"/>
      <c r="K83" s="109"/>
      <c r="L83" s="109"/>
      <c r="M83" s="109"/>
      <c r="N83" s="109"/>
      <c r="O83" s="109"/>
      <c r="P83" s="109"/>
      <c r="Q83" s="109"/>
      <c r="R83" s="109"/>
      <c r="S83" s="109"/>
      <c r="T83" s="109"/>
      <c r="U83" s="109"/>
      <c r="V83" s="109"/>
      <c r="W83" s="109"/>
      <c r="X83" s="109"/>
      <c r="Y83" s="110"/>
      <c r="Z83" s="75" t="s">
        <v>101</v>
      </c>
      <c r="AA83" s="75"/>
      <c r="AB83" s="75"/>
      <c r="AC83" s="75"/>
      <c r="AD83" s="75"/>
      <c r="AE83" s="108" t="s">
        <v>73</v>
      </c>
      <c r="AF83" s="109"/>
      <c r="AG83" s="109"/>
      <c r="AH83" s="109"/>
      <c r="AI83" s="109"/>
      <c r="AJ83" s="109"/>
      <c r="AK83" s="109"/>
      <c r="AL83" s="109"/>
      <c r="AM83" s="109"/>
      <c r="AN83" s="110"/>
      <c r="AO83" s="48">
        <f>AC52/AO78</f>
        <v>6787.1183574879224</v>
      </c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>
        <f>AO83+AW83</f>
        <v>6787.1183574879224</v>
      </c>
      <c r="BF83" s="48"/>
      <c r="BG83" s="48"/>
      <c r="BH83" s="48"/>
      <c r="BI83" s="48"/>
      <c r="BJ83" s="48"/>
      <c r="BK83" s="48"/>
      <c r="BL83" s="48"/>
    </row>
    <row r="84" spans="1:64" ht="12.75" customHeight="1">
      <c r="A84" s="44">
        <v>0</v>
      </c>
      <c r="B84" s="44"/>
      <c r="C84" s="44"/>
      <c r="D84" s="44"/>
      <c r="E84" s="44"/>
      <c r="F84" s="44"/>
      <c r="G84" s="108" t="s">
        <v>80</v>
      </c>
      <c r="H84" s="109"/>
      <c r="I84" s="109"/>
      <c r="J84" s="109"/>
      <c r="K84" s="109"/>
      <c r="L84" s="109"/>
      <c r="M84" s="109"/>
      <c r="N84" s="109"/>
      <c r="O84" s="109"/>
      <c r="P84" s="109"/>
      <c r="Q84" s="109"/>
      <c r="R84" s="109"/>
      <c r="S84" s="109"/>
      <c r="T84" s="109"/>
      <c r="U84" s="109"/>
      <c r="V84" s="109"/>
      <c r="W84" s="109"/>
      <c r="X84" s="109"/>
      <c r="Y84" s="110"/>
      <c r="Z84" s="75" t="s">
        <v>101</v>
      </c>
      <c r="AA84" s="75"/>
      <c r="AB84" s="75"/>
      <c r="AC84" s="75"/>
      <c r="AD84" s="75"/>
      <c r="AE84" s="108" t="s">
        <v>73</v>
      </c>
      <c r="AF84" s="109"/>
      <c r="AG84" s="109"/>
      <c r="AH84" s="109"/>
      <c r="AI84" s="109"/>
      <c r="AJ84" s="109"/>
      <c r="AK84" s="109"/>
      <c r="AL84" s="109"/>
      <c r="AM84" s="109"/>
      <c r="AN84" s="110"/>
      <c r="AO84" s="48">
        <f>AC51/AO79</f>
        <v>4277.1655172413793</v>
      </c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>
        <f>AO84+AW84</f>
        <v>4277.1655172413793</v>
      </c>
      <c r="BF84" s="48"/>
      <c r="BG84" s="48"/>
      <c r="BH84" s="48"/>
      <c r="BI84" s="48"/>
      <c r="BJ84" s="48"/>
      <c r="BK84" s="48"/>
      <c r="BL84" s="48"/>
    </row>
    <row r="85" spans="1:64" ht="25.5" customHeight="1">
      <c r="A85" s="44">
        <v>0</v>
      </c>
      <c r="B85" s="44"/>
      <c r="C85" s="44"/>
      <c r="D85" s="44"/>
      <c r="E85" s="44"/>
      <c r="F85" s="44"/>
      <c r="G85" s="108" t="s">
        <v>81</v>
      </c>
      <c r="H85" s="109"/>
      <c r="I85" s="109"/>
      <c r="J85" s="109"/>
      <c r="K85" s="109"/>
      <c r="L85" s="109"/>
      <c r="M85" s="109"/>
      <c r="N85" s="109"/>
      <c r="O85" s="109"/>
      <c r="P85" s="109"/>
      <c r="Q85" s="109"/>
      <c r="R85" s="109"/>
      <c r="S85" s="109"/>
      <c r="T85" s="109"/>
      <c r="U85" s="109"/>
      <c r="V85" s="109"/>
      <c r="W85" s="109"/>
      <c r="X85" s="109"/>
      <c r="Y85" s="110"/>
      <c r="Z85" s="75" t="s">
        <v>101</v>
      </c>
      <c r="AA85" s="75"/>
      <c r="AB85" s="75"/>
      <c r="AC85" s="75"/>
      <c r="AD85" s="75"/>
      <c r="AE85" s="108" t="s">
        <v>100</v>
      </c>
      <c r="AF85" s="109"/>
      <c r="AG85" s="109"/>
      <c r="AH85" s="109"/>
      <c r="AI85" s="109"/>
      <c r="AJ85" s="109"/>
      <c r="AK85" s="109"/>
      <c r="AL85" s="109"/>
      <c r="AM85" s="109"/>
      <c r="AN85" s="110"/>
      <c r="AO85" s="48">
        <v>21692</v>
      </c>
      <c r="AP85" s="48"/>
      <c r="AQ85" s="48"/>
      <c r="AR85" s="48"/>
      <c r="AS85" s="48"/>
      <c r="AT85" s="48"/>
      <c r="AU85" s="48"/>
      <c r="AV85" s="48"/>
      <c r="AW85" s="48">
        <v>83980.33</v>
      </c>
      <c r="AX85" s="48"/>
      <c r="AY85" s="48"/>
      <c r="AZ85" s="48"/>
      <c r="BA85" s="48"/>
      <c r="BB85" s="48"/>
      <c r="BC85" s="48"/>
      <c r="BD85" s="48"/>
      <c r="BE85" s="48">
        <f>AO85+AW85</f>
        <v>105672.33</v>
      </c>
      <c r="BF85" s="48"/>
      <c r="BG85" s="48"/>
      <c r="BH85" s="48"/>
      <c r="BI85" s="48"/>
      <c r="BJ85" s="48"/>
      <c r="BK85" s="48"/>
      <c r="BL85" s="48"/>
    </row>
    <row r="86" spans="1:64" ht="12.75" customHeight="1">
      <c r="A86" s="44">
        <v>0</v>
      </c>
      <c r="B86" s="44"/>
      <c r="C86" s="44"/>
      <c r="D86" s="44"/>
      <c r="E86" s="44"/>
      <c r="F86" s="44"/>
      <c r="G86" s="108" t="s">
        <v>82</v>
      </c>
      <c r="H86" s="109"/>
      <c r="I86" s="109"/>
      <c r="J86" s="109"/>
      <c r="K86" s="109"/>
      <c r="L86" s="109"/>
      <c r="M86" s="109"/>
      <c r="N86" s="109"/>
      <c r="O86" s="109"/>
      <c r="P86" s="109"/>
      <c r="Q86" s="109"/>
      <c r="R86" s="109"/>
      <c r="S86" s="109"/>
      <c r="T86" s="109"/>
      <c r="U86" s="109"/>
      <c r="V86" s="109"/>
      <c r="W86" s="109"/>
      <c r="X86" s="109"/>
      <c r="Y86" s="110"/>
      <c r="Z86" s="75" t="s">
        <v>101</v>
      </c>
      <c r="AA86" s="75"/>
      <c r="AB86" s="75"/>
      <c r="AC86" s="75"/>
      <c r="AD86" s="75"/>
      <c r="AE86" s="108" t="s">
        <v>100</v>
      </c>
      <c r="AF86" s="109"/>
      <c r="AG86" s="109"/>
      <c r="AH86" s="109"/>
      <c r="AI86" s="109"/>
      <c r="AJ86" s="109"/>
      <c r="AK86" s="109"/>
      <c r="AL86" s="109"/>
      <c r="AM86" s="109"/>
      <c r="AN86" s="110"/>
      <c r="AO86" s="48">
        <v>10567</v>
      </c>
      <c r="AP86" s="48"/>
      <c r="AQ86" s="48"/>
      <c r="AR86" s="48"/>
      <c r="AS86" s="48"/>
      <c r="AT86" s="48"/>
      <c r="AU86" s="48"/>
      <c r="AV86" s="48"/>
      <c r="AW86" s="48">
        <v>136399</v>
      </c>
      <c r="AX86" s="48"/>
      <c r="AY86" s="48"/>
      <c r="AZ86" s="48"/>
      <c r="BA86" s="48"/>
      <c r="BB86" s="48"/>
      <c r="BC86" s="48"/>
      <c r="BD86" s="48"/>
      <c r="BE86" s="48">
        <f>AO86+AW86</f>
        <v>146966</v>
      </c>
      <c r="BF86" s="48"/>
      <c r="BG86" s="48"/>
      <c r="BH86" s="48"/>
      <c r="BI86" s="48"/>
      <c r="BJ86" s="48"/>
      <c r="BK86" s="48"/>
      <c r="BL86" s="48"/>
    </row>
    <row r="87" spans="1:64" s="4" customFormat="1" ht="12.75" customHeight="1">
      <c r="A87" s="93">
        <v>0</v>
      </c>
      <c r="B87" s="93"/>
      <c r="C87" s="93"/>
      <c r="D87" s="93"/>
      <c r="E87" s="93"/>
      <c r="F87" s="93"/>
      <c r="G87" s="115" t="s">
        <v>83</v>
      </c>
      <c r="H87" s="116"/>
      <c r="I87" s="116"/>
      <c r="J87" s="116"/>
      <c r="K87" s="116"/>
      <c r="L87" s="116"/>
      <c r="M87" s="116"/>
      <c r="N87" s="116"/>
      <c r="O87" s="116"/>
      <c r="P87" s="116"/>
      <c r="Q87" s="116"/>
      <c r="R87" s="116"/>
      <c r="S87" s="116"/>
      <c r="T87" s="116"/>
      <c r="U87" s="116"/>
      <c r="V87" s="116"/>
      <c r="W87" s="116"/>
      <c r="X87" s="116"/>
      <c r="Y87" s="117"/>
      <c r="Z87" s="94"/>
      <c r="AA87" s="94"/>
      <c r="AB87" s="94"/>
      <c r="AC87" s="94"/>
      <c r="AD87" s="94"/>
      <c r="AE87" s="115"/>
      <c r="AF87" s="116"/>
      <c r="AG87" s="116"/>
      <c r="AH87" s="116"/>
      <c r="AI87" s="116"/>
      <c r="AJ87" s="116"/>
      <c r="AK87" s="116"/>
      <c r="AL87" s="116"/>
      <c r="AM87" s="116"/>
      <c r="AN87" s="117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  <c r="BD87" s="103"/>
      <c r="BE87" s="103"/>
      <c r="BF87" s="103"/>
      <c r="BG87" s="103"/>
      <c r="BH87" s="103"/>
      <c r="BI87" s="103"/>
      <c r="BJ87" s="103"/>
      <c r="BK87" s="103"/>
      <c r="BL87" s="103"/>
    </row>
    <row r="88" spans="1:64" ht="12.75" customHeight="1">
      <c r="A88" s="44">
        <v>0</v>
      </c>
      <c r="B88" s="44"/>
      <c r="C88" s="44"/>
      <c r="D88" s="44"/>
      <c r="E88" s="44"/>
      <c r="F88" s="44"/>
      <c r="G88" s="108" t="s">
        <v>118</v>
      </c>
      <c r="H88" s="109"/>
      <c r="I88" s="109"/>
      <c r="J88" s="109"/>
      <c r="K88" s="109"/>
      <c r="L88" s="109"/>
      <c r="M88" s="109"/>
      <c r="N88" s="109"/>
      <c r="O88" s="109"/>
      <c r="P88" s="109"/>
      <c r="Q88" s="109"/>
      <c r="R88" s="109"/>
      <c r="S88" s="109"/>
      <c r="T88" s="109"/>
      <c r="U88" s="109"/>
      <c r="V88" s="109"/>
      <c r="W88" s="109"/>
      <c r="X88" s="109"/>
      <c r="Y88" s="110"/>
      <c r="Z88" s="75" t="s">
        <v>84</v>
      </c>
      <c r="AA88" s="75"/>
      <c r="AB88" s="75"/>
      <c r="AC88" s="75"/>
      <c r="AD88" s="75"/>
      <c r="AE88" s="108" t="s">
        <v>73</v>
      </c>
      <c r="AF88" s="109"/>
      <c r="AG88" s="109"/>
      <c r="AH88" s="109"/>
      <c r="AI88" s="109"/>
      <c r="AJ88" s="109"/>
      <c r="AK88" s="109"/>
      <c r="AL88" s="109"/>
      <c r="AM88" s="109"/>
      <c r="AN88" s="110"/>
      <c r="AO88" s="107">
        <v>100</v>
      </c>
      <c r="AP88" s="107"/>
      <c r="AQ88" s="107"/>
      <c r="AR88" s="107"/>
      <c r="AS88" s="107"/>
      <c r="AT88" s="107"/>
      <c r="AU88" s="107"/>
      <c r="AV88" s="107"/>
      <c r="AW88" s="107">
        <v>100</v>
      </c>
      <c r="AX88" s="107"/>
      <c r="AY88" s="107"/>
      <c r="AZ88" s="107"/>
      <c r="BA88" s="107"/>
      <c r="BB88" s="107"/>
      <c r="BC88" s="107"/>
      <c r="BD88" s="107"/>
      <c r="BE88" s="107">
        <v>100</v>
      </c>
      <c r="BF88" s="107"/>
      <c r="BG88" s="107"/>
      <c r="BH88" s="107"/>
      <c r="BI88" s="107"/>
      <c r="BJ88" s="107"/>
      <c r="BK88" s="107"/>
      <c r="BL88" s="107"/>
    </row>
    <row r="89" spans="1:64"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</row>
    <row r="91" spans="1:64" ht="16.5" customHeight="1">
      <c r="A91" s="97" t="s">
        <v>88</v>
      </c>
      <c r="B91" s="97"/>
      <c r="C91" s="97"/>
      <c r="D91" s="97"/>
      <c r="E91" s="97"/>
      <c r="F91" s="97"/>
      <c r="G91" s="97"/>
      <c r="H91" s="97"/>
      <c r="I91" s="97"/>
      <c r="J91" s="97"/>
      <c r="K91" s="97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8"/>
      <c r="X91" s="98"/>
      <c r="Y91" s="98"/>
      <c r="Z91" s="98"/>
      <c r="AA91" s="98"/>
      <c r="AB91" s="98"/>
      <c r="AC91" s="98"/>
      <c r="AD91" s="98"/>
      <c r="AE91" s="98"/>
      <c r="AF91" s="98"/>
      <c r="AG91" s="98"/>
      <c r="AH91" s="98"/>
      <c r="AI91" s="98"/>
      <c r="AJ91" s="98"/>
      <c r="AK91" s="98"/>
      <c r="AL91" s="98"/>
      <c r="AM91" s="98"/>
      <c r="AN91" s="5"/>
      <c r="AO91" s="83" t="s">
        <v>90</v>
      </c>
      <c r="AP91" s="83"/>
      <c r="AQ91" s="83"/>
      <c r="AR91" s="83"/>
      <c r="AS91" s="83"/>
      <c r="AT91" s="83"/>
      <c r="AU91" s="83"/>
      <c r="AV91" s="83"/>
      <c r="AW91" s="83"/>
      <c r="AX91" s="83"/>
      <c r="AY91" s="83"/>
      <c r="AZ91" s="83"/>
      <c r="BA91" s="83"/>
      <c r="BB91" s="83"/>
      <c r="BC91" s="83"/>
      <c r="BD91" s="83"/>
      <c r="BE91" s="83"/>
      <c r="BF91" s="83"/>
      <c r="BG91" s="83"/>
    </row>
    <row r="92" spans="1:64">
      <c r="W92" s="88" t="s">
        <v>5</v>
      </c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O92" s="88" t="s">
        <v>52</v>
      </c>
      <c r="AP92" s="88"/>
      <c r="AQ92" s="88"/>
      <c r="AR92" s="88"/>
      <c r="AS92" s="88"/>
      <c r="AT92" s="88"/>
      <c r="AU92" s="88"/>
      <c r="AV92" s="88"/>
      <c r="AW92" s="88"/>
      <c r="AX92" s="88"/>
      <c r="AY92" s="88"/>
      <c r="AZ92" s="88"/>
      <c r="BA92" s="88"/>
      <c r="BB92" s="88"/>
      <c r="BC92" s="88"/>
      <c r="BD92" s="88"/>
      <c r="BE92" s="88"/>
      <c r="BF92" s="88"/>
      <c r="BG92" s="88"/>
    </row>
    <row r="93" spans="1:64" ht="15.75" customHeight="1">
      <c r="A93" s="106" t="s">
        <v>3</v>
      </c>
      <c r="B93" s="106"/>
      <c r="C93" s="106"/>
      <c r="D93" s="106"/>
      <c r="E93" s="106"/>
      <c r="F93" s="106"/>
    </row>
    <row r="94" spans="1:64" ht="13.15" customHeight="1">
      <c r="A94" s="87" t="s">
        <v>87</v>
      </c>
      <c r="B94" s="87"/>
      <c r="C94" s="87"/>
      <c r="D94" s="87"/>
      <c r="E94" s="87"/>
      <c r="F94" s="87"/>
      <c r="G94" s="87"/>
      <c r="H94" s="87"/>
      <c r="I94" s="87"/>
      <c r="J94" s="87"/>
      <c r="K94" s="87"/>
      <c r="L94" s="87"/>
      <c r="M94" s="87"/>
      <c r="N94" s="87"/>
      <c r="O94" s="87"/>
      <c r="P94" s="87"/>
      <c r="Q94" s="87"/>
      <c r="R94" s="87"/>
      <c r="S94" s="87"/>
      <c r="T94" s="87"/>
      <c r="U94" s="87"/>
      <c r="V94" s="87"/>
      <c r="W94" s="87"/>
      <c r="X94" s="87"/>
      <c r="Y94" s="87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</row>
    <row r="95" spans="1:64">
      <c r="A95" s="104" t="s">
        <v>47</v>
      </c>
      <c r="B95" s="104"/>
      <c r="C95" s="104"/>
      <c r="D95" s="104"/>
      <c r="E95" s="104"/>
      <c r="F95" s="104"/>
      <c r="G95" s="104"/>
      <c r="H95" s="104"/>
      <c r="I95" s="104"/>
      <c r="J95" s="104"/>
      <c r="K95" s="104"/>
      <c r="L95" s="104"/>
      <c r="M95" s="104"/>
      <c r="N95" s="104"/>
      <c r="O95" s="104"/>
      <c r="P95" s="104"/>
      <c r="Q95" s="104"/>
      <c r="R95" s="104"/>
      <c r="S95" s="104"/>
      <c r="T95" s="104"/>
      <c r="U95" s="104"/>
      <c r="V95" s="104"/>
      <c r="W95" s="104"/>
      <c r="X95" s="104"/>
      <c r="Y95" s="104"/>
      <c r="Z95" s="104"/>
      <c r="AA95" s="104"/>
      <c r="AB95" s="104"/>
      <c r="AC95" s="104"/>
      <c r="AD95" s="104"/>
      <c r="AE95" s="104"/>
      <c r="AF95" s="104"/>
      <c r="AG95" s="104"/>
      <c r="AH95" s="104"/>
      <c r="AI95" s="104"/>
      <c r="AJ95" s="104"/>
      <c r="AK95" s="104"/>
      <c r="AL95" s="104"/>
      <c r="AM95" s="104"/>
      <c r="AN95" s="104"/>
      <c r="AO95" s="104"/>
      <c r="AP95" s="104"/>
      <c r="AQ95" s="104"/>
      <c r="AR95" s="104"/>
      <c r="AS95" s="104"/>
    </row>
    <row r="96" spans="1:64" ht="10.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</row>
    <row r="97" spans="1:59" ht="15.75" customHeight="1">
      <c r="A97" s="97" t="s">
        <v>89</v>
      </c>
      <c r="B97" s="97"/>
      <c r="C97" s="97"/>
      <c r="D97" s="97"/>
      <c r="E97" s="97"/>
      <c r="F97" s="97"/>
      <c r="G97" s="97"/>
      <c r="H97" s="97"/>
      <c r="I97" s="97"/>
      <c r="J97" s="97"/>
      <c r="K97" s="97"/>
      <c r="L97" s="97"/>
      <c r="M97" s="97"/>
      <c r="N97" s="97"/>
      <c r="O97" s="97"/>
      <c r="P97" s="97"/>
      <c r="Q97" s="97"/>
      <c r="R97" s="97"/>
      <c r="S97" s="97"/>
      <c r="T97" s="97"/>
      <c r="U97" s="97"/>
      <c r="V97" s="97"/>
      <c r="W97" s="98"/>
      <c r="X97" s="98"/>
      <c r="Y97" s="98"/>
      <c r="Z97" s="98"/>
      <c r="AA97" s="98"/>
      <c r="AB97" s="98"/>
      <c r="AC97" s="98"/>
      <c r="AD97" s="98"/>
      <c r="AE97" s="98"/>
      <c r="AF97" s="98"/>
      <c r="AG97" s="98"/>
      <c r="AH97" s="98"/>
      <c r="AI97" s="98"/>
      <c r="AJ97" s="98"/>
      <c r="AK97" s="98"/>
      <c r="AL97" s="98"/>
      <c r="AM97" s="98"/>
      <c r="AN97" s="5"/>
      <c r="AO97" s="83" t="s">
        <v>91</v>
      </c>
      <c r="AP97" s="83"/>
      <c r="AQ97" s="83"/>
      <c r="AR97" s="83"/>
      <c r="AS97" s="83"/>
      <c r="AT97" s="83"/>
      <c r="AU97" s="83"/>
      <c r="AV97" s="83"/>
      <c r="AW97" s="83"/>
      <c r="AX97" s="83"/>
      <c r="AY97" s="83"/>
      <c r="AZ97" s="83"/>
      <c r="BA97" s="83"/>
      <c r="BB97" s="83"/>
      <c r="BC97" s="83"/>
      <c r="BD97" s="83"/>
      <c r="BE97" s="83"/>
      <c r="BF97" s="83"/>
      <c r="BG97" s="83"/>
    </row>
    <row r="98" spans="1:59">
      <c r="W98" s="88" t="s">
        <v>5</v>
      </c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O98" s="88" t="s">
        <v>52</v>
      </c>
      <c r="AP98" s="88"/>
      <c r="AQ98" s="88"/>
      <c r="AR98" s="88"/>
      <c r="AS98" s="88"/>
      <c r="AT98" s="88"/>
      <c r="AU98" s="88"/>
      <c r="AV98" s="88"/>
      <c r="AW98" s="88"/>
      <c r="AX98" s="88"/>
      <c r="AY98" s="88"/>
      <c r="AZ98" s="88"/>
      <c r="BA98" s="88"/>
      <c r="BB98" s="88"/>
      <c r="BC98" s="88"/>
      <c r="BD98" s="88"/>
      <c r="BE98" s="88"/>
      <c r="BF98" s="88"/>
      <c r="BG98" s="88"/>
    </row>
    <row r="99" spans="1:59">
      <c r="A99" s="105"/>
      <c r="B99" s="105"/>
      <c r="C99" s="105"/>
      <c r="D99" s="105"/>
      <c r="E99" s="105"/>
      <c r="F99" s="105"/>
      <c r="G99" s="105"/>
      <c r="H99" s="105"/>
    </row>
    <row r="100" spans="1:59">
      <c r="A100" s="88" t="s">
        <v>45</v>
      </c>
      <c r="B100" s="88"/>
      <c r="C100" s="88"/>
      <c r="D100" s="88"/>
      <c r="E100" s="88"/>
      <c r="F100" s="88"/>
      <c r="G100" s="88"/>
      <c r="H100" s="88"/>
      <c r="I100" s="17"/>
      <c r="J100" s="17"/>
      <c r="K100" s="17"/>
      <c r="L100" s="17"/>
      <c r="M100" s="17"/>
      <c r="N100" s="17"/>
      <c r="O100" s="17"/>
      <c r="P100" s="17"/>
      <c r="Q100" s="17"/>
    </row>
    <row r="101" spans="1:59">
      <c r="A101" s="24" t="s">
        <v>46</v>
      </c>
    </row>
  </sheetData>
  <mergeCells count="299">
    <mergeCell ref="A88:F88"/>
    <mergeCell ref="G88:Y88"/>
    <mergeCell ref="Z88:AD88"/>
    <mergeCell ref="AE88:AN88"/>
    <mergeCell ref="AO88:AV88"/>
    <mergeCell ref="AW88:BD88"/>
    <mergeCell ref="BE88:BL88"/>
    <mergeCell ref="BE86:BL86"/>
    <mergeCell ref="A87:F87"/>
    <mergeCell ref="G87:Y87"/>
    <mergeCell ref="Z87:AD87"/>
    <mergeCell ref="AE87:AN87"/>
    <mergeCell ref="AO87:AV87"/>
    <mergeCell ref="AW87:BD87"/>
    <mergeCell ref="BE87:BL87"/>
    <mergeCell ref="A86:F86"/>
    <mergeCell ref="G86:Y86"/>
    <mergeCell ref="Z86:AD86"/>
    <mergeCell ref="AE86:AN86"/>
    <mergeCell ref="AO86:AV86"/>
    <mergeCell ref="AW86:BD86"/>
    <mergeCell ref="BE84:BL84"/>
    <mergeCell ref="A85:F85"/>
    <mergeCell ref="G85:Y85"/>
    <mergeCell ref="Z85:AD85"/>
    <mergeCell ref="AE85:AN85"/>
    <mergeCell ref="AO85:AV85"/>
    <mergeCell ref="AW85:BD85"/>
    <mergeCell ref="BE85:BL85"/>
    <mergeCell ref="A84:F84"/>
    <mergeCell ref="G84:Y84"/>
    <mergeCell ref="Z84:AD84"/>
    <mergeCell ref="AE84:AN84"/>
    <mergeCell ref="AO84:AV84"/>
    <mergeCell ref="AW84:BD84"/>
    <mergeCell ref="BE82:BL82"/>
    <mergeCell ref="A83:F83"/>
    <mergeCell ref="G83:Y83"/>
    <mergeCell ref="Z83:AD83"/>
    <mergeCell ref="AE83:AN83"/>
    <mergeCell ref="AO83:AV83"/>
    <mergeCell ref="AW83:BD83"/>
    <mergeCell ref="BE83:BL83"/>
    <mergeCell ref="A82:F82"/>
    <mergeCell ref="G82:Y82"/>
    <mergeCell ref="Z82:AD82"/>
    <mergeCell ref="AE82:AN82"/>
    <mergeCell ref="AO82:AV82"/>
    <mergeCell ref="AW82:BD82"/>
    <mergeCell ref="BE80:BL80"/>
    <mergeCell ref="A81:F81"/>
    <mergeCell ref="G81:Y81"/>
    <mergeCell ref="Z81:AD81"/>
    <mergeCell ref="AE81:AN81"/>
    <mergeCell ref="AO81:AV81"/>
    <mergeCell ref="AW81:BD81"/>
    <mergeCell ref="BE81:BL81"/>
    <mergeCell ref="A80:F80"/>
    <mergeCell ref="G80:Y80"/>
    <mergeCell ref="Z80:AD80"/>
    <mergeCell ref="AE80:AN80"/>
    <mergeCell ref="AO80:AV80"/>
    <mergeCell ref="AW80:BD80"/>
    <mergeCell ref="BE78:BL78"/>
    <mergeCell ref="A79:F79"/>
    <mergeCell ref="G79:Y79"/>
    <mergeCell ref="Z79:AD79"/>
    <mergeCell ref="AE79:AN79"/>
    <mergeCell ref="AO79:AV79"/>
    <mergeCell ref="AW79:BD79"/>
    <mergeCell ref="BE79:BL79"/>
    <mergeCell ref="A78:F78"/>
    <mergeCell ref="G78:Y78"/>
    <mergeCell ref="Z78:AD78"/>
    <mergeCell ref="AE78:AN78"/>
    <mergeCell ref="AO78:AV78"/>
    <mergeCell ref="AW78:BD78"/>
    <mergeCell ref="BE76:BL76"/>
    <mergeCell ref="A77:F77"/>
    <mergeCell ref="G77:Y77"/>
    <mergeCell ref="Z77:AD77"/>
    <mergeCell ref="AE77:AN77"/>
    <mergeCell ref="AO77:AV77"/>
    <mergeCell ref="AW77:BD77"/>
    <mergeCell ref="BE77:BL77"/>
    <mergeCell ref="A76:F76"/>
    <mergeCell ref="G76:Y76"/>
    <mergeCell ref="Z76:AD76"/>
    <mergeCell ref="AE76:AN76"/>
    <mergeCell ref="AO76:AV76"/>
    <mergeCell ref="AW76:BD76"/>
    <mergeCell ref="BE74:BL74"/>
    <mergeCell ref="A75:F75"/>
    <mergeCell ref="G75:Y75"/>
    <mergeCell ref="Z75:AD75"/>
    <mergeCell ref="AE75:AN75"/>
    <mergeCell ref="AO75:AV75"/>
    <mergeCell ref="AW75:BD75"/>
    <mergeCell ref="BE75:BL75"/>
    <mergeCell ref="A74:F74"/>
    <mergeCell ref="G74:Y74"/>
    <mergeCell ref="Z74:AD74"/>
    <mergeCell ref="AE74:AN74"/>
    <mergeCell ref="AO74:AV74"/>
    <mergeCell ref="AW74:BD74"/>
    <mergeCell ref="AO73:AV73"/>
    <mergeCell ref="W98:AM98"/>
    <mergeCell ref="A71:F71"/>
    <mergeCell ref="A72:F72"/>
    <mergeCell ref="Z72:AD72"/>
    <mergeCell ref="A69:BL69"/>
    <mergeCell ref="A70:F70"/>
    <mergeCell ref="AE70:AN70"/>
    <mergeCell ref="AR63:AY63"/>
    <mergeCell ref="A64:C64"/>
    <mergeCell ref="D64:AA64"/>
    <mergeCell ref="AB64:AI64"/>
    <mergeCell ref="AJ64:AQ64"/>
    <mergeCell ref="BE70:BL70"/>
    <mergeCell ref="A65:C65"/>
    <mergeCell ref="D65:AA65"/>
    <mergeCell ref="AB65:AI65"/>
    <mergeCell ref="AJ65:AQ65"/>
    <mergeCell ref="A66:C66"/>
    <mergeCell ref="D66:AA66"/>
    <mergeCell ref="AB66:AI66"/>
    <mergeCell ref="AJ66:AQ66"/>
    <mergeCell ref="AR66:AY66"/>
    <mergeCell ref="AR65:AY65"/>
    <mergeCell ref="A52:C52"/>
    <mergeCell ref="D52:AB52"/>
    <mergeCell ref="AC52:AJ52"/>
    <mergeCell ref="AK52:AR52"/>
    <mergeCell ref="AS52:AZ52"/>
    <mergeCell ref="D63:AA63"/>
    <mergeCell ref="AB63:AI63"/>
    <mergeCell ref="A53:C53"/>
    <mergeCell ref="A54:C54"/>
    <mergeCell ref="D53:AB53"/>
    <mergeCell ref="A57:C57"/>
    <mergeCell ref="D57:AB57"/>
    <mergeCell ref="AC57:AJ57"/>
    <mergeCell ref="AK57:AR57"/>
    <mergeCell ref="AS57:AZ57"/>
    <mergeCell ref="A63:C63"/>
    <mergeCell ref="A67:C67"/>
    <mergeCell ref="D67:AA67"/>
    <mergeCell ref="AB67:AI67"/>
    <mergeCell ref="AJ67:AQ67"/>
    <mergeCell ref="AR67:AY67"/>
    <mergeCell ref="A100:H100"/>
    <mergeCell ref="A94:AS94"/>
    <mergeCell ref="A95:AS95"/>
    <mergeCell ref="A99:H99"/>
    <mergeCell ref="A97:V97"/>
    <mergeCell ref="W97:AM97"/>
    <mergeCell ref="AO97:BG97"/>
    <mergeCell ref="AO98:BG98"/>
    <mergeCell ref="AO70:AV70"/>
    <mergeCell ref="AW70:BD70"/>
    <mergeCell ref="AO91:BG91"/>
    <mergeCell ref="A93:F93"/>
    <mergeCell ref="Z70:AD70"/>
    <mergeCell ref="G70:Y70"/>
    <mergeCell ref="BE73:BL73"/>
    <mergeCell ref="AO72:AV72"/>
    <mergeCell ref="AW72:BD72"/>
    <mergeCell ref="BE72:BL72"/>
    <mergeCell ref="AW73:BD73"/>
    <mergeCell ref="A38:BL38"/>
    <mergeCell ref="A39:F39"/>
    <mergeCell ref="G39:BL39"/>
    <mergeCell ref="A40:F40"/>
    <mergeCell ref="AC51:AJ51"/>
    <mergeCell ref="AK47:AR48"/>
    <mergeCell ref="D51:AB51"/>
    <mergeCell ref="A43:F43"/>
    <mergeCell ref="A36:BL36"/>
    <mergeCell ref="G40:BL40"/>
    <mergeCell ref="T23:W23"/>
    <mergeCell ref="A23:H23"/>
    <mergeCell ref="D61:AA62"/>
    <mergeCell ref="AB61:AI62"/>
    <mergeCell ref="AJ61:AQ62"/>
    <mergeCell ref="AR61:AY62"/>
    <mergeCell ref="A30:F30"/>
    <mergeCell ref="G30:BL30"/>
    <mergeCell ref="A49:C49"/>
    <mergeCell ref="A50:C50"/>
    <mergeCell ref="G42:BL42"/>
    <mergeCell ref="A47:C48"/>
    <mergeCell ref="A46:AZ46"/>
    <mergeCell ref="A45:AZ45"/>
    <mergeCell ref="AC47:AJ48"/>
    <mergeCell ref="AK49:AR49"/>
    <mergeCell ref="AK50:AR50"/>
    <mergeCell ref="A33:F33"/>
    <mergeCell ref="G33:BL33"/>
    <mergeCell ref="G43:BL43"/>
    <mergeCell ref="A61:C62"/>
    <mergeCell ref="A35:BL35"/>
    <mergeCell ref="A60:AY60"/>
    <mergeCell ref="A41:F41"/>
    <mergeCell ref="AW7:BF7"/>
    <mergeCell ref="AO2:BL2"/>
    <mergeCell ref="AO6:BF6"/>
    <mergeCell ref="AO4:BL4"/>
    <mergeCell ref="AO5:BL5"/>
    <mergeCell ref="AO3:BL3"/>
    <mergeCell ref="A10:BL10"/>
    <mergeCell ref="W92:AM92"/>
    <mergeCell ref="AE71:AN71"/>
    <mergeCell ref="AE72:AN72"/>
    <mergeCell ref="AO92:BG92"/>
    <mergeCell ref="G71:Y71"/>
    <mergeCell ref="G72:Y72"/>
    <mergeCell ref="G73:Y73"/>
    <mergeCell ref="AO71:AV71"/>
    <mergeCell ref="Z71:AD71"/>
    <mergeCell ref="AR64:AY64"/>
    <mergeCell ref="AJ63:AQ63"/>
    <mergeCell ref="A73:F73"/>
    <mergeCell ref="Z73:AD73"/>
    <mergeCell ref="AE73:AN73"/>
    <mergeCell ref="A91:V91"/>
    <mergeCell ref="W91:AM91"/>
    <mergeCell ref="A32:F32"/>
    <mergeCell ref="N13:AS13"/>
    <mergeCell ref="AO1:BL1"/>
    <mergeCell ref="A59:BL59"/>
    <mergeCell ref="A51:C51"/>
    <mergeCell ref="U22:AD22"/>
    <mergeCell ref="AE22:AR22"/>
    <mergeCell ref="AK51:AR51"/>
    <mergeCell ref="AS51:AZ51"/>
    <mergeCell ref="G29:BL29"/>
    <mergeCell ref="AS50:AZ50"/>
    <mergeCell ref="AS49:AZ49"/>
    <mergeCell ref="I23:S23"/>
    <mergeCell ref="G41:BL41"/>
    <mergeCell ref="A25:BL25"/>
    <mergeCell ref="A26:BL26"/>
    <mergeCell ref="A28:BL28"/>
    <mergeCell ref="A31:F31"/>
    <mergeCell ref="G31:BL31"/>
    <mergeCell ref="A29:F29"/>
    <mergeCell ref="A42:F42"/>
    <mergeCell ref="AK19:BC19"/>
    <mergeCell ref="N19:Y19"/>
    <mergeCell ref="AA19:AI19"/>
    <mergeCell ref="AO7:AU7"/>
    <mergeCell ref="B14:L14"/>
    <mergeCell ref="AW71:BD71"/>
    <mergeCell ref="BE71:BL71"/>
    <mergeCell ref="AS47:AZ48"/>
    <mergeCell ref="D47:AB48"/>
    <mergeCell ref="D49:AB49"/>
    <mergeCell ref="D50:AB50"/>
    <mergeCell ref="AC49:AJ49"/>
    <mergeCell ref="AC50:AJ50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20:BC20"/>
    <mergeCell ref="B20:L20"/>
    <mergeCell ref="N20:Y20"/>
    <mergeCell ref="AA20:AI20"/>
    <mergeCell ref="B19:L19"/>
    <mergeCell ref="G32:BL32"/>
    <mergeCell ref="BD22:BL22"/>
    <mergeCell ref="N14:AS14"/>
    <mergeCell ref="AU13:BB13"/>
    <mergeCell ref="AU14:BB14"/>
    <mergeCell ref="A11:BL11"/>
    <mergeCell ref="A56:C56"/>
    <mergeCell ref="D56:AB56"/>
    <mergeCell ref="AC56:AJ56"/>
    <mergeCell ref="AK56:AR56"/>
    <mergeCell ref="AS56:AZ56"/>
    <mergeCell ref="D54:AB54"/>
    <mergeCell ref="AC53:AJ53"/>
    <mergeCell ref="AC54:AJ54"/>
    <mergeCell ref="AK53:AR53"/>
    <mergeCell ref="AK54:AR54"/>
    <mergeCell ref="AS53:AZ53"/>
    <mergeCell ref="AS54:AZ54"/>
    <mergeCell ref="A55:C55"/>
    <mergeCell ref="D55:AB55"/>
    <mergeCell ref="AC55:AJ55"/>
    <mergeCell ref="AK55:AR55"/>
    <mergeCell ref="AS55:AZ55"/>
    <mergeCell ref="A22:T22"/>
    <mergeCell ref="AS22:BC22"/>
    <mergeCell ref="B13:L13"/>
  </mergeCells>
  <phoneticPr fontId="0" type="noConversion"/>
  <conditionalFormatting sqref="H73:L73 H77:L77 H82:L82 H87:L87 G73:G87">
    <cfRule type="cellIs" dxfId="4" priority="1" stopIfTrue="1" operator="equal">
      <formula>$G72</formula>
    </cfRule>
  </conditionalFormatting>
  <conditionalFormatting sqref="D57:I57">
    <cfRule type="cellIs" dxfId="3" priority="2" stopIfTrue="1" operator="equal">
      <formula>$D52</formula>
    </cfRule>
  </conditionalFormatting>
  <conditionalFormatting sqref="A73:F88">
    <cfRule type="cellIs" dxfId="2" priority="3" stopIfTrue="1" operator="equal">
      <formula>0</formula>
    </cfRule>
  </conditionalFormatting>
  <conditionalFormatting sqref="G88">
    <cfRule type="cellIs" dxfId="1" priority="5" stopIfTrue="1" operator="equal">
      <formula>#REF!</formula>
    </cfRule>
  </conditionalFormatting>
  <conditionalFormatting sqref="D51:D56">
    <cfRule type="cellIs" dxfId="0" priority="6" stopIfTrue="1" operator="equal">
      <formula>$D50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КПК0813241</vt:lpstr>
      <vt:lpstr>КПК0813241!Область_печати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Buhg3</cp:lastModifiedBy>
  <cp:lastPrinted>2021-05-11T12:01:51Z</cp:lastPrinted>
  <dcterms:created xsi:type="dcterms:W3CDTF">2016-08-15T09:54:21Z</dcterms:created>
  <dcterms:modified xsi:type="dcterms:W3CDTF">2021-05-17T06:46:11Z</dcterms:modified>
</cp:coreProperties>
</file>