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КВІТЕНЬ 2021\"/>
    </mc:Choice>
  </mc:AlternateContent>
  <bookViews>
    <workbookView xWindow="480" yWindow="130" windowWidth="27790" windowHeight="14390"/>
  </bookViews>
  <sheets>
    <sheet name="КПК1115011" sheetId="6" r:id="rId1"/>
  </sheets>
  <definedNames>
    <definedName name="_xlnm.Print_Area" localSheetId="0">КПК1115011!$A$1:$BM$90</definedName>
  </definedNames>
  <calcPr calcId="152511" refMode="R1C1"/>
</workbook>
</file>

<file path=xl/calcChain.xml><?xml version="1.0" encoding="utf-8"?>
<calcChain xmlns="http://schemas.openxmlformats.org/spreadsheetml/2006/main">
  <c r="AB60" i="6" l="1"/>
  <c r="AB59" i="6"/>
  <c r="AC51" i="6"/>
  <c r="AC50" i="6"/>
  <c r="U22" i="6"/>
  <c r="AS22" i="6"/>
  <c r="AO77" i="6" l="1"/>
  <c r="AO74" i="6"/>
  <c r="BE77" i="6" l="1"/>
  <c r="BE76" i="6"/>
  <c r="BE74" i="6"/>
  <c r="BE71" i="6"/>
  <c r="BE70" i="6"/>
  <c r="BE68" i="6"/>
  <c r="BE67" i="6"/>
  <c r="AR60" i="6"/>
  <c r="AR59" i="6"/>
  <c r="AS51" i="6"/>
  <c r="AS50" i="6"/>
  <c r="AO73" i="6" s="1"/>
  <c r="BE73" i="6" s="1"/>
  <c r="AS49" i="6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<sst xmlns="http://schemas.openxmlformats.org/spreadsheetml/2006/main" count="142" uniqueCount="109">
  <si>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</si>
  <si>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</si>
  <si>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</si>
  <si>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</si>
  <si>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</si>
  <si>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</si>
  <si>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</si>
  <si>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</si>
  <si>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</si>
  <si>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</si>
  <si>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</si>
  <si>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</si>
  <si>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</si>
  <si>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</si>
  <si>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</si>
  <si>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</si>
  <si>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</si>
  <si>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</si>
  <si>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</si>
  <si>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</si>
  <si>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</si>
  <si>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</si>
  <si>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</si>
  <si>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</si>
  <si>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</si>
  <si>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</si>
  <si>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</si>
  <si>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</si>
  <si>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</si>
  <si>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</si>
  <si>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</si>
  <si>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</si>
  <si>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</si>
  <si>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</si>
  <si>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</si>
  <si>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</si>
  <si>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</si>
  <si>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</si>
  <si>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</si>
  <si>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</si>
  <si>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</si>
  <si>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</si>
  <si>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</si>
  <si>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</si>
  <si>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</si>
  <si>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</si>
  <si>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</si>
  <si>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</si>
  <si>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</si>
  <si>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</si>
  <si>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</si>
  <si>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</si>
  <si>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</si>
  <si>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</si>
  <si>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</si>
  <si>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</si>
  <si>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</si>
  <si>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</si>
  <si>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</si>
  <si>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</si>
  <si>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</si>
  <si>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</si>
  <si>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</si>
  <si>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</si>
  <si>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</si>
  <si>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</si>
  <si>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</si>
  <si>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</si>
  <si>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</si>
  <si>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</si>
  <si>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</si>
  <si>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</si>
  <si>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</si>
  <si>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</si>
  <si>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</si>
  <si>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</si>
  <si>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</si>
  <si>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</si>
  <si>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</si>
  <si>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</si>
  <si>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</si>
  <si>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</si>
  <si>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</si>
  <si>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</si>
  <si>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</si>
  <si>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</si>
  <si>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</si>
  <si>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</si>
  <si>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</si>
  <si>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</si>
  <si>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</si>
  <si>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</si>
  <si>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</si>
  <si>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</si>
  <si>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</si>
  <si>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</si>
  <si>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</si>
  <si>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</si>
  <si>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</si>
  <si>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</si>
  <si>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</si>
  <si>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</si>
  <si>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</si>
  <si>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</si>
  <si>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</si>
  <si>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</si>
  <si>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рік».</t>
  </si>
  <si>
    <t xml:space="preserve">Наказ від 05.05.21 р. </t>
  </si>
  <si>
    <t>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</si>
</sst>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9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8" zoomScaleNormal="100" zoomScaleSheetLayoutView="100" workbookViewId="0">
      <selection activeCell="A89" sqref="A89:H89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66" width="3" style="1" customWidth="1"/>
    <col min="67" max="67" width="7.6328125" style="1" customWidth="1"/>
    <col min="68" max="69" width="3" style="1" customWidth="1"/>
    <col min="70" max="70" width="6.54296875" style="1" customWidth="1"/>
    <col min="71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9.75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3">
      <c r="AO4" s="50" t="s">
        <v>20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ht="7.5" customHeight="1" x14ac:dyDescent="0.3"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77" ht="13.25" customHeight="1" x14ac:dyDescent="0.3">
      <c r="AO6" s="52" t="s">
        <v>107</v>
      </c>
      <c r="AP6" s="52"/>
      <c r="AQ6" s="52"/>
      <c r="AR6" s="52"/>
      <c r="AS6" s="52"/>
      <c r="AT6" s="52"/>
      <c r="AU6" s="52"/>
      <c r="AV6" s="1" t="s">
        <v>63</v>
      </c>
      <c r="AW6" s="52" t="s">
        <v>108</v>
      </c>
      <c r="AX6" s="52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60" t="s">
        <v>73</v>
      </c>
      <c r="AP7" s="59"/>
      <c r="AQ7" s="59"/>
      <c r="AR7" s="59"/>
      <c r="AS7" s="59"/>
      <c r="AT7" s="59"/>
      <c r="AU7" s="59"/>
      <c r="AV7" s="1" t="s">
        <v>63</v>
      </c>
      <c r="AW7" s="60" t="s">
        <v>74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3">
      <c r="A11" s="61" t="s">
        <v>81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6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399999999999999" customHeight="1" x14ac:dyDescent="0.25">
      <c r="A13" s="23" t="s">
        <v>53</v>
      </c>
      <c r="B13" s="56" t="s">
        <v>72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62" t="s">
        <v>75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3"/>
      <c r="AU13" s="56" t="s">
        <v>79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55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56" t="s">
        <v>82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75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3"/>
      <c r="AU16" s="56" t="s">
        <v>79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55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30.65" customHeight="1" x14ac:dyDescent="0.25">
      <c r="A19" s="23" t="s">
        <v>54</v>
      </c>
      <c r="B19" s="56" t="s">
        <v>96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6" t="s">
        <v>98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4"/>
      <c r="AA19" s="56" t="s">
        <v>99</v>
      </c>
      <c r="AB19" s="56"/>
      <c r="AC19" s="56"/>
      <c r="AD19" s="56"/>
      <c r="AE19" s="56"/>
      <c r="AF19" s="56"/>
      <c r="AG19" s="56"/>
      <c r="AH19" s="56"/>
      <c r="AI19" s="56"/>
      <c r="AJ19" s="24"/>
      <c r="AK19" s="57" t="s">
        <v>97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4"/>
      <c r="BE19" s="56" t="s">
        <v>80</v>
      </c>
      <c r="BF19" s="56"/>
      <c r="BG19" s="56"/>
      <c r="BH19" s="56"/>
      <c r="BI19" s="56"/>
      <c r="BJ19" s="56"/>
      <c r="BK19" s="56"/>
      <c r="BL19" s="5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63" t="s">
        <v>60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AS22+I23</f>
        <v>12164902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f>11566830+598072</f>
        <v>12164902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" customHeight="1" x14ac:dyDescent="0.3">
      <c r="A23" s="67" t="s">
        <v>22</v>
      </c>
      <c r="B23" s="67"/>
      <c r="C23" s="67"/>
      <c r="D23" s="67"/>
      <c r="E23" s="67"/>
      <c r="F23" s="67"/>
      <c r="G23" s="67"/>
      <c r="H23" s="67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24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69.650000000000006" customHeight="1" x14ac:dyDescent="0.3">
      <c r="A26" s="65" t="s">
        <v>106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3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5" hidden="1" x14ac:dyDescent="0.3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3">
      <c r="A31" s="76" t="s">
        <v>33</v>
      </c>
      <c r="B31" s="76"/>
      <c r="C31" s="76"/>
      <c r="D31" s="76"/>
      <c r="E31" s="76"/>
      <c r="F31" s="76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19.75" customHeight="1" x14ac:dyDescent="0.3">
      <c r="A32" s="76">
        <v>1</v>
      </c>
      <c r="B32" s="76"/>
      <c r="C32" s="76"/>
      <c r="D32" s="76"/>
      <c r="E32" s="76"/>
      <c r="F32" s="76"/>
      <c r="G32" s="83" t="s">
        <v>100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" customHeight="1" x14ac:dyDescent="0.3">
      <c r="A35" s="45" t="s">
        <v>95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3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5" hidden="1" x14ac:dyDescent="0.3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9.75" customHeight="1" x14ac:dyDescent="0.3">
      <c r="A40" s="76">
        <v>1</v>
      </c>
      <c r="B40" s="76"/>
      <c r="C40" s="76"/>
      <c r="D40" s="76"/>
      <c r="E40" s="76"/>
      <c r="F40" s="76"/>
      <c r="G40" s="77" t="s">
        <v>101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24.65" customHeight="1" x14ac:dyDescent="0.3">
      <c r="A41" s="76">
        <v>2</v>
      </c>
      <c r="B41" s="76"/>
      <c r="C41" s="76"/>
      <c r="D41" s="76"/>
      <c r="E41" s="76"/>
      <c r="F41" s="76"/>
      <c r="G41" s="83" t="s">
        <v>83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3">
      <c r="A45" s="72" t="s">
        <v>28</v>
      </c>
      <c r="B45" s="72"/>
      <c r="C45" s="72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 x14ac:dyDescent="0.3">
      <c r="A46" s="72"/>
      <c r="B46" s="72"/>
      <c r="C46" s="72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6"/>
      <c r="BB46" s="16"/>
      <c r="BC46" s="16"/>
      <c r="BD46" s="16"/>
      <c r="BE46" s="16"/>
      <c r="BF46" s="16"/>
      <c r="BG46" s="16"/>
      <c r="BH46" s="16"/>
    </row>
    <row r="47" spans="1:79" x14ac:dyDescent="0.3">
      <c r="A47" s="76">
        <v>1</v>
      </c>
      <c r="B47" s="76"/>
      <c r="C47" s="76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6" t="s">
        <v>6</v>
      </c>
      <c r="B48" s="76"/>
      <c r="C48" s="76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1.65" customHeight="1" x14ac:dyDescent="0.3">
      <c r="A49" s="76">
        <v>1</v>
      </c>
      <c r="B49" s="76"/>
      <c r="C49" s="76"/>
      <c r="D49" s="83" t="s">
        <v>83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1">
        <v>508835</v>
      </c>
      <c r="AD49" s="101"/>
      <c r="AE49" s="101"/>
      <c r="AF49" s="101"/>
      <c r="AG49" s="101"/>
      <c r="AH49" s="101"/>
      <c r="AI49" s="101"/>
      <c r="AJ49" s="101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508835</v>
      </c>
      <c r="AT49" s="101"/>
      <c r="AU49" s="101"/>
      <c r="AV49" s="101"/>
      <c r="AW49" s="101"/>
      <c r="AX49" s="101"/>
      <c r="AY49" s="101"/>
      <c r="AZ49" s="101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1.75" customHeight="1" x14ac:dyDescent="0.3">
      <c r="A50" s="76">
        <v>2</v>
      </c>
      <c r="B50" s="76"/>
      <c r="C50" s="76"/>
      <c r="D50" s="83" t="s">
        <v>84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1">
        <f>11057995+598072</f>
        <v>11656067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11656067</v>
      </c>
      <c r="AT50" s="101"/>
      <c r="AU50" s="101"/>
      <c r="AV50" s="101"/>
      <c r="AW50" s="101"/>
      <c r="AX50" s="101"/>
      <c r="AY50" s="101"/>
      <c r="AZ50" s="101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9.75" customHeight="1" x14ac:dyDescent="0.3">
      <c r="A51" s="102"/>
      <c r="B51" s="102"/>
      <c r="C51" s="102"/>
      <c r="D51" s="116" t="s">
        <v>64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06">
        <f>AC49+AC50</f>
        <v>12164902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12164902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3">
      <c r="A55" s="72" t="s">
        <v>28</v>
      </c>
      <c r="B55" s="72"/>
      <c r="C55" s="72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5" customHeight="1" x14ac:dyDescent="0.3">
      <c r="A56" s="72"/>
      <c r="B56" s="72"/>
      <c r="C56" s="72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3">
      <c r="A57" s="76">
        <v>1</v>
      </c>
      <c r="B57" s="76"/>
      <c r="C57" s="76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3">
      <c r="A58" s="76" t="s">
        <v>6</v>
      </c>
      <c r="B58" s="76"/>
      <c r="C58" s="76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ht="48.5" customHeight="1" x14ac:dyDescent="0.3">
      <c r="A59" s="76">
        <v>1</v>
      </c>
      <c r="B59" s="76"/>
      <c r="C59" s="76"/>
      <c r="D59" s="83" t="s">
        <v>105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01">
        <f>AC51</f>
        <v>12164902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12164902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8.649999999999999" customHeight="1" x14ac:dyDescent="0.3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f>AB59</f>
        <v>12164902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12164902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3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3">
      <c r="A63" s="72" t="s">
        <v>28</v>
      </c>
      <c r="B63" s="72"/>
      <c r="C63" s="72"/>
      <c r="D63" s="72"/>
      <c r="E63" s="72"/>
      <c r="F63" s="72"/>
      <c r="G63" s="107" t="s">
        <v>44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107" t="s">
        <v>29</v>
      </c>
      <c r="AP63" s="108"/>
      <c r="AQ63" s="108"/>
      <c r="AR63" s="108"/>
      <c r="AS63" s="108"/>
      <c r="AT63" s="108"/>
      <c r="AU63" s="108"/>
      <c r="AV63" s="109"/>
      <c r="AW63" s="107" t="s">
        <v>30</v>
      </c>
      <c r="AX63" s="108"/>
      <c r="AY63" s="108"/>
      <c r="AZ63" s="108"/>
      <c r="BA63" s="108"/>
      <c r="BB63" s="108"/>
      <c r="BC63" s="108"/>
      <c r="BD63" s="109"/>
      <c r="BE63" s="107" t="s">
        <v>27</v>
      </c>
      <c r="BF63" s="108"/>
      <c r="BG63" s="108"/>
      <c r="BH63" s="108"/>
      <c r="BI63" s="108"/>
      <c r="BJ63" s="108"/>
      <c r="BK63" s="108"/>
      <c r="BL63" s="109"/>
    </row>
    <row r="64" spans="1:79" ht="15.75" customHeight="1" x14ac:dyDescent="0.3">
      <c r="A64" s="76">
        <v>1</v>
      </c>
      <c r="B64" s="76"/>
      <c r="C64" s="76"/>
      <c r="D64" s="76"/>
      <c r="E64" s="76"/>
      <c r="F64" s="76"/>
      <c r="G64" s="94">
        <v>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3">
      <c r="A65" s="76" t="s">
        <v>33</v>
      </c>
      <c r="B65" s="76"/>
      <c r="C65" s="76"/>
      <c r="D65" s="76"/>
      <c r="E65" s="76"/>
      <c r="F65" s="76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6" t="s">
        <v>19</v>
      </c>
      <c r="AA65" s="76"/>
      <c r="AB65" s="76"/>
      <c r="AC65" s="76"/>
      <c r="AD65" s="76"/>
      <c r="AE65" s="118" t="s">
        <v>32</v>
      </c>
      <c r="AF65" s="118"/>
      <c r="AG65" s="118"/>
      <c r="AH65" s="118"/>
      <c r="AI65" s="118"/>
      <c r="AJ65" s="118"/>
      <c r="AK65" s="118"/>
      <c r="AL65" s="118"/>
      <c r="AM65" s="118"/>
      <c r="AN65" s="80"/>
      <c r="AO65" s="97" t="s">
        <v>8</v>
      </c>
      <c r="AP65" s="97"/>
      <c r="AQ65" s="97"/>
      <c r="AR65" s="97"/>
      <c r="AS65" s="97"/>
      <c r="AT65" s="97"/>
      <c r="AU65" s="97"/>
      <c r="AV65" s="97"/>
      <c r="AW65" s="97" t="s">
        <v>31</v>
      </c>
      <c r="AX65" s="97"/>
      <c r="AY65" s="97"/>
      <c r="AZ65" s="97"/>
      <c r="BA65" s="97"/>
      <c r="BB65" s="97"/>
      <c r="BC65" s="97"/>
      <c r="BD65" s="97"/>
      <c r="BE65" s="97" t="s">
        <v>10</v>
      </c>
      <c r="BF65" s="97"/>
      <c r="BG65" s="97"/>
      <c r="BH65" s="97"/>
      <c r="BI65" s="97"/>
      <c r="BJ65" s="97"/>
      <c r="BK65" s="97"/>
      <c r="BL65" s="97"/>
      <c r="CA65" s="1" t="s">
        <v>17</v>
      </c>
    </row>
    <row r="66" spans="1:79" s="4" customFormat="1" ht="12.75" customHeight="1" x14ac:dyDescent="0.3">
      <c r="A66" s="102">
        <v>0</v>
      </c>
      <c r="B66" s="102"/>
      <c r="C66" s="102"/>
      <c r="D66" s="102"/>
      <c r="E66" s="102"/>
      <c r="F66" s="102"/>
      <c r="G66" s="111" t="s">
        <v>65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4"/>
      <c r="AA66" s="114"/>
      <c r="AB66" s="114"/>
      <c r="AC66" s="114"/>
      <c r="AD66" s="114"/>
      <c r="AE66" s="115"/>
      <c r="AF66" s="115"/>
      <c r="AG66" s="115"/>
      <c r="AH66" s="115"/>
      <c r="AI66" s="115"/>
      <c r="AJ66" s="115"/>
      <c r="AK66" s="115"/>
      <c r="AL66" s="115"/>
      <c r="AM66" s="115"/>
      <c r="AN66" s="116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CA66" s="4" t="s">
        <v>18</v>
      </c>
    </row>
    <row r="67" spans="1:79" ht="35.4" customHeight="1" x14ac:dyDescent="0.3">
      <c r="A67" s="76">
        <v>1</v>
      </c>
      <c r="B67" s="76"/>
      <c r="C67" s="76"/>
      <c r="D67" s="76"/>
      <c r="E67" s="76"/>
      <c r="F67" s="76"/>
      <c r="G67" s="83" t="s">
        <v>85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32" t="s">
        <v>66</v>
      </c>
      <c r="AA67" s="133"/>
      <c r="AB67" s="133"/>
      <c r="AC67" s="133"/>
      <c r="AD67" s="134"/>
      <c r="AE67" s="132" t="s">
        <v>86</v>
      </c>
      <c r="AF67" s="133"/>
      <c r="AG67" s="133"/>
      <c r="AH67" s="133"/>
      <c r="AI67" s="133"/>
      <c r="AJ67" s="133"/>
      <c r="AK67" s="133"/>
      <c r="AL67" s="133"/>
      <c r="AM67" s="133"/>
      <c r="AN67" s="134"/>
      <c r="AO67" s="101">
        <v>125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ref="BE67:BE77" si="0">AO67+AW67</f>
        <v>125</v>
      </c>
      <c r="BF67" s="101"/>
      <c r="BG67" s="101"/>
      <c r="BH67" s="101"/>
      <c r="BI67" s="101"/>
      <c r="BJ67" s="101"/>
      <c r="BK67" s="101"/>
      <c r="BL67" s="101"/>
    </row>
    <row r="68" spans="1:79" ht="32.4" customHeight="1" x14ac:dyDescent="0.3">
      <c r="A68" s="76">
        <v>2</v>
      </c>
      <c r="B68" s="76"/>
      <c r="C68" s="76"/>
      <c r="D68" s="76"/>
      <c r="E68" s="76"/>
      <c r="F68" s="76"/>
      <c r="G68" s="83" t="s">
        <v>87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35"/>
      <c r="AA68" s="136"/>
      <c r="AB68" s="136"/>
      <c r="AC68" s="136"/>
      <c r="AD68" s="137"/>
      <c r="AE68" s="135"/>
      <c r="AF68" s="136"/>
      <c r="AG68" s="136"/>
      <c r="AH68" s="136"/>
      <c r="AI68" s="136"/>
      <c r="AJ68" s="136"/>
      <c r="AK68" s="136"/>
      <c r="AL68" s="136"/>
      <c r="AM68" s="136"/>
      <c r="AN68" s="137"/>
      <c r="AO68" s="101">
        <v>105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f t="shared" si="0"/>
        <v>105</v>
      </c>
      <c r="BF68" s="101"/>
      <c r="BG68" s="101"/>
      <c r="BH68" s="101"/>
      <c r="BI68" s="101"/>
      <c r="BJ68" s="101"/>
      <c r="BK68" s="101"/>
      <c r="BL68" s="101"/>
    </row>
    <row r="69" spans="1:79" s="4" customFormat="1" ht="15.65" customHeight="1" x14ac:dyDescent="0.3">
      <c r="A69" s="102">
        <v>0</v>
      </c>
      <c r="B69" s="102"/>
      <c r="C69" s="102"/>
      <c r="D69" s="102"/>
      <c r="E69" s="102"/>
      <c r="F69" s="102"/>
      <c r="G69" s="127" t="s">
        <v>67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14"/>
      <c r="AA69" s="114"/>
      <c r="AB69" s="114"/>
      <c r="AC69" s="114"/>
      <c r="AD69" s="114"/>
      <c r="AE69" s="111"/>
      <c r="AF69" s="130"/>
      <c r="AG69" s="130"/>
      <c r="AH69" s="130"/>
      <c r="AI69" s="130"/>
      <c r="AJ69" s="130"/>
      <c r="AK69" s="130"/>
      <c r="AL69" s="130"/>
      <c r="AM69" s="130"/>
      <c r="AN69" s="131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</row>
    <row r="70" spans="1:79" ht="48" customHeight="1" x14ac:dyDescent="0.3">
      <c r="A70" s="76">
        <v>3</v>
      </c>
      <c r="B70" s="76"/>
      <c r="C70" s="76"/>
      <c r="D70" s="76"/>
      <c r="E70" s="76"/>
      <c r="F70" s="76"/>
      <c r="G70" s="83" t="s">
        <v>88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32" t="s">
        <v>89</v>
      </c>
      <c r="AA70" s="133"/>
      <c r="AB70" s="133"/>
      <c r="AC70" s="133"/>
      <c r="AD70" s="134"/>
      <c r="AE70" s="132" t="s">
        <v>69</v>
      </c>
      <c r="AF70" s="133"/>
      <c r="AG70" s="133"/>
      <c r="AH70" s="133"/>
      <c r="AI70" s="133"/>
      <c r="AJ70" s="133"/>
      <c r="AK70" s="133"/>
      <c r="AL70" s="133"/>
      <c r="AM70" s="133"/>
      <c r="AN70" s="134"/>
      <c r="AO70" s="101">
        <v>78757</v>
      </c>
      <c r="AP70" s="101"/>
      <c r="AQ70" s="101"/>
      <c r="AR70" s="101"/>
      <c r="AS70" s="101"/>
      <c r="AT70" s="101"/>
      <c r="AU70" s="101"/>
      <c r="AV70" s="101"/>
      <c r="AW70" s="101">
        <v>0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78757</v>
      </c>
      <c r="BF70" s="101"/>
      <c r="BG70" s="101"/>
      <c r="BH70" s="101"/>
      <c r="BI70" s="101"/>
      <c r="BJ70" s="101"/>
      <c r="BK70" s="101"/>
      <c r="BL70" s="101"/>
    </row>
    <row r="71" spans="1:79" ht="44.4" customHeight="1" x14ac:dyDescent="0.3">
      <c r="A71" s="76">
        <v>4</v>
      </c>
      <c r="B71" s="76"/>
      <c r="C71" s="76"/>
      <c r="D71" s="76"/>
      <c r="E71" s="76"/>
      <c r="F71" s="76"/>
      <c r="G71" s="83" t="s">
        <v>90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35"/>
      <c r="AA71" s="136"/>
      <c r="AB71" s="136"/>
      <c r="AC71" s="136"/>
      <c r="AD71" s="137"/>
      <c r="AE71" s="135"/>
      <c r="AF71" s="136"/>
      <c r="AG71" s="136"/>
      <c r="AH71" s="136"/>
      <c r="AI71" s="136"/>
      <c r="AJ71" s="136"/>
      <c r="AK71" s="136"/>
      <c r="AL71" s="136"/>
      <c r="AM71" s="136"/>
      <c r="AN71" s="137"/>
      <c r="AO71" s="101">
        <v>3180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3180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6.25" customHeight="1" x14ac:dyDescent="0.3">
      <c r="A72" s="102">
        <v>0</v>
      </c>
      <c r="B72" s="102"/>
      <c r="C72" s="102"/>
      <c r="D72" s="102"/>
      <c r="E72" s="102"/>
      <c r="F72" s="102"/>
      <c r="G72" s="127" t="s">
        <v>68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14"/>
      <c r="AA72" s="114"/>
      <c r="AB72" s="114"/>
      <c r="AC72" s="114"/>
      <c r="AD72" s="114"/>
      <c r="AE72" s="111"/>
      <c r="AF72" s="130"/>
      <c r="AG72" s="130"/>
      <c r="AH72" s="130"/>
      <c r="AI72" s="130"/>
      <c r="AJ72" s="130"/>
      <c r="AK72" s="130"/>
      <c r="AL72" s="130"/>
      <c r="AM72" s="130"/>
      <c r="AN72" s="131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</row>
    <row r="73" spans="1:79" ht="53.4" customHeight="1" x14ac:dyDescent="0.3">
      <c r="A73" s="76">
        <v>5</v>
      </c>
      <c r="B73" s="76"/>
      <c r="C73" s="76"/>
      <c r="D73" s="76"/>
      <c r="E73" s="76"/>
      <c r="F73" s="76"/>
      <c r="G73" s="83" t="s">
        <v>91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32" t="s">
        <v>104</v>
      </c>
      <c r="AA73" s="133"/>
      <c r="AB73" s="133"/>
      <c r="AC73" s="133"/>
      <c r="AD73" s="134"/>
      <c r="AE73" s="132" t="s">
        <v>69</v>
      </c>
      <c r="AF73" s="133"/>
      <c r="AG73" s="133"/>
      <c r="AH73" s="133"/>
      <c r="AI73" s="133"/>
      <c r="AJ73" s="133"/>
      <c r="AK73" s="133"/>
      <c r="AL73" s="133"/>
      <c r="AM73" s="133"/>
      <c r="AN73" s="134"/>
      <c r="AO73" s="101">
        <f>AS50/AO70</f>
        <v>148.00039361580559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148.00039361580559</v>
      </c>
      <c r="BF73" s="101"/>
      <c r="BG73" s="101"/>
      <c r="BH73" s="101"/>
      <c r="BI73" s="101"/>
      <c r="BJ73" s="101"/>
      <c r="BK73" s="101"/>
      <c r="BL73" s="101"/>
    </row>
    <row r="74" spans="1:79" ht="37.25" customHeight="1" x14ac:dyDescent="0.3">
      <c r="A74" s="76">
        <v>6</v>
      </c>
      <c r="B74" s="76"/>
      <c r="C74" s="76"/>
      <c r="D74" s="76"/>
      <c r="E74" s="76"/>
      <c r="F74" s="76"/>
      <c r="G74" s="83" t="s">
        <v>92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35"/>
      <c r="AA74" s="136"/>
      <c r="AB74" s="136"/>
      <c r="AC74" s="136"/>
      <c r="AD74" s="137"/>
      <c r="AE74" s="135"/>
      <c r="AF74" s="136"/>
      <c r="AG74" s="136"/>
      <c r="AH74" s="136"/>
      <c r="AI74" s="136"/>
      <c r="AJ74" s="136"/>
      <c r="AK74" s="136"/>
      <c r="AL74" s="136"/>
      <c r="AM74" s="136"/>
      <c r="AN74" s="137"/>
      <c r="AO74" s="101">
        <f>AS49/AO71</f>
        <v>160.01100628930817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160.01100628930817</v>
      </c>
      <c r="BF74" s="101"/>
      <c r="BG74" s="101"/>
      <c r="BH74" s="101"/>
      <c r="BI74" s="101"/>
      <c r="BJ74" s="101"/>
      <c r="BK74" s="101"/>
      <c r="BL74" s="101"/>
    </row>
    <row r="75" spans="1:79" s="4" customFormat="1" ht="12.75" customHeight="1" x14ac:dyDescent="0.3">
      <c r="A75" s="102">
        <v>0</v>
      </c>
      <c r="B75" s="102"/>
      <c r="C75" s="102"/>
      <c r="D75" s="102"/>
      <c r="E75" s="102"/>
      <c r="F75" s="102"/>
      <c r="G75" s="127" t="s">
        <v>70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14"/>
      <c r="AA75" s="114"/>
      <c r="AB75" s="114"/>
      <c r="AC75" s="114"/>
      <c r="AD75" s="114"/>
      <c r="AE75" s="111"/>
      <c r="AF75" s="130"/>
      <c r="AG75" s="130"/>
      <c r="AH75" s="130"/>
      <c r="AI75" s="130"/>
      <c r="AJ75" s="130"/>
      <c r="AK75" s="130"/>
      <c r="AL75" s="130"/>
      <c r="AM75" s="130"/>
      <c r="AN75" s="131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</row>
    <row r="76" spans="1:79" ht="65" customHeight="1" x14ac:dyDescent="0.3">
      <c r="A76" s="76">
        <v>7</v>
      </c>
      <c r="B76" s="76"/>
      <c r="C76" s="76"/>
      <c r="D76" s="76"/>
      <c r="E76" s="76"/>
      <c r="F76" s="76"/>
      <c r="G76" s="83" t="s">
        <v>93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32" t="s">
        <v>71</v>
      </c>
      <c r="AA76" s="133"/>
      <c r="AB76" s="133"/>
      <c r="AC76" s="133"/>
      <c r="AD76" s="134"/>
      <c r="AE76" s="132" t="s">
        <v>69</v>
      </c>
      <c r="AF76" s="133"/>
      <c r="AG76" s="133"/>
      <c r="AH76" s="133"/>
      <c r="AI76" s="133"/>
      <c r="AJ76" s="133"/>
      <c r="AK76" s="133"/>
      <c r="AL76" s="133"/>
      <c r="AM76" s="133"/>
      <c r="AN76" s="134"/>
      <c r="AO76" s="101">
        <v>129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129</v>
      </c>
      <c r="BF76" s="101"/>
      <c r="BG76" s="101"/>
      <c r="BH76" s="101"/>
      <c r="BI76" s="101"/>
      <c r="BJ76" s="101"/>
      <c r="BK76" s="101"/>
      <c r="BL76" s="101"/>
    </row>
    <row r="77" spans="1:79" ht="51" customHeight="1" x14ac:dyDescent="0.3">
      <c r="A77" s="76">
        <v>8</v>
      </c>
      <c r="B77" s="76"/>
      <c r="C77" s="76"/>
      <c r="D77" s="76"/>
      <c r="E77" s="76"/>
      <c r="F77" s="76"/>
      <c r="G77" s="83" t="s">
        <v>94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135"/>
      <c r="AA77" s="136"/>
      <c r="AB77" s="136"/>
      <c r="AC77" s="136"/>
      <c r="AD77" s="137"/>
      <c r="AE77" s="135"/>
      <c r="AF77" s="136"/>
      <c r="AG77" s="136"/>
      <c r="AH77" s="136"/>
      <c r="AI77" s="136"/>
      <c r="AJ77" s="136"/>
      <c r="AK77" s="136"/>
      <c r="AL77" s="136"/>
      <c r="AM77" s="136"/>
      <c r="AN77" s="137"/>
      <c r="AO77" s="101">
        <f>105/103%</f>
        <v>101.94174757281553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f t="shared" si="0"/>
        <v>101.94174757281553</v>
      </c>
      <c r="BF77" s="101"/>
      <c r="BG77" s="101"/>
      <c r="BH77" s="101"/>
      <c r="BI77" s="101"/>
      <c r="BJ77" s="101"/>
      <c r="BK77" s="101"/>
      <c r="BL77" s="101"/>
    </row>
    <row r="78" spans="1:79" x14ac:dyDescent="0.3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3">
      <c r="A80" s="124" t="s">
        <v>102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40"/>
      <c r="X80" s="40"/>
      <c r="Y80" s="40"/>
      <c r="Z80" s="40"/>
      <c r="AA80" s="40"/>
      <c r="AB80" s="40"/>
      <c r="AC80" s="41"/>
      <c r="AD80" s="41"/>
      <c r="AE80" s="41"/>
      <c r="AF80" s="41"/>
      <c r="AG80" s="41"/>
      <c r="AH80" s="40"/>
      <c r="AI80" s="40"/>
      <c r="AJ80" s="40"/>
      <c r="AK80" s="40"/>
      <c r="AL80" s="40"/>
      <c r="AM80" s="40"/>
      <c r="AN80" s="5"/>
      <c r="AO80" s="53" t="s">
        <v>103</v>
      </c>
      <c r="AP80" s="53"/>
      <c r="AQ80" s="53"/>
      <c r="AR80" s="53"/>
      <c r="AS80" s="53"/>
      <c r="AT80" s="53"/>
      <c r="AU80" s="53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3">
      <c r="W81" s="126" t="s">
        <v>5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O81" s="119" t="s">
        <v>52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ht="15.75" customHeight="1" x14ac:dyDescent="0.3">
      <c r="A82" s="110" t="s">
        <v>3</v>
      </c>
      <c r="B82" s="110"/>
      <c r="C82" s="110"/>
      <c r="D82" s="110"/>
      <c r="E82" s="110"/>
      <c r="F82" s="110"/>
    </row>
    <row r="83" spans="1:59" ht="13.25" customHeight="1" x14ac:dyDescent="0.3">
      <c r="A83" s="122" t="s">
        <v>76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</row>
    <row r="84" spans="1:59" x14ac:dyDescent="0.3">
      <c r="A84" s="123" t="s">
        <v>47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</row>
    <row r="85" spans="1:59" ht="10.5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5" customHeight="1" x14ac:dyDescent="0.3">
      <c r="A86" s="124" t="s">
        <v>77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45" t="s">
        <v>78</v>
      </c>
      <c r="AP86" s="45"/>
      <c r="AQ86" s="45"/>
      <c r="AR86" s="45"/>
      <c r="AS86" s="45"/>
      <c r="AT86" s="45"/>
      <c r="AU86" s="45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3">
      <c r="W87" s="126" t="s">
        <v>5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O87" s="119" t="s">
        <v>52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 x14ac:dyDescent="0.3">
      <c r="A88" s="138">
        <v>44321</v>
      </c>
      <c r="B88" s="138"/>
      <c r="C88" s="138"/>
      <c r="D88" s="138"/>
      <c r="E88" s="138"/>
      <c r="F88" s="138"/>
      <c r="G88" s="43"/>
      <c r="H88" s="43"/>
    </row>
    <row r="89" spans="1:59" x14ac:dyDescent="0.3">
      <c r="A89" s="119" t="s">
        <v>45</v>
      </c>
      <c r="B89" s="119"/>
      <c r="C89" s="119"/>
      <c r="D89" s="119"/>
      <c r="E89" s="119"/>
      <c r="F89" s="119"/>
      <c r="G89" s="119"/>
      <c r="H89" s="119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3">
      <c r="A90" s="22" t="s">
        <v>46</v>
      </c>
    </row>
  </sheetData>
  <mergeCells count="233">
    <mergeCell ref="A88:F88"/>
    <mergeCell ref="AW6:AX6"/>
    <mergeCell ref="AE67:AN68"/>
    <mergeCell ref="AE70:AN71"/>
    <mergeCell ref="AE73:AN74"/>
    <mergeCell ref="Z67:AD68"/>
    <mergeCell ref="Z70:AD71"/>
    <mergeCell ref="Z73:AD74"/>
    <mergeCell ref="Z76:AD77"/>
    <mergeCell ref="AE76:AN77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BE77:BL77"/>
    <mergeCell ref="BE73:BL73"/>
    <mergeCell ref="BE71:BL71"/>
    <mergeCell ref="BE72:BL72"/>
    <mergeCell ref="A77:F77"/>
    <mergeCell ref="G77:Y77"/>
    <mergeCell ref="AO77:AV77"/>
    <mergeCell ref="AW77:BD77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AO74:AV74"/>
    <mergeCell ref="AW74:BD74"/>
    <mergeCell ref="BE74:BL74"/>
    <mergeCell ref="A73:F73"/>
    <mergeCell ref="G73:Y73"/>
    <mergeCell ref="AO73:AV73"/>
    <mergeCell ref="AW73:BD73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AO71:AV71"/>
    <mergeCell ref="AW71:BD71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BE67:BL67"/>
    <mergeCell ref="A68:F68"/>
    <mergeCell ref="G68:Y68"/>
    <mergeCell ref="AO68:AV68"/>
    <mergeCell ref="AW68:BD68"/>
    <mergeCell ref="BE68:BL68"/>
    <mergeCell ref="A67:F67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BE70:BL7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86:AU86"/>
    <mergeCell ref="AO1:BL1"/>
    <mergeCell ref="AO2:BL2"/>
    <mergeCell ref="AO3:BL3"/>
    <mergeCell ref="AO4:BL4"/>
    <mergeCell ref="AO5:BF5"/>
    <mergeCell ref="AO6:AU6"/>
    <mergeCell ref="AO80:AU8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</mergeCells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2019-12-21T13:11:15Z</cp:lastPrinted>
  <dcterms:created xsi:type="dcterms:W3CDTF">2016-08-15T09:54:21Z</dcterms:created>
  <dcterms:modified xsi:type="dcterms:W3CDTF">2021-05-07T07:43:57Z</dcterms:modified>
</cp:coreProperties>
</file>