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ипень\2707\Паспорти транспорт\"/>
    </mc:Choice>
  </mc:AlternateContent>
  <bookViews>
    <workbookView xWindow="0" yWindow="0" windowWidth="24000" windowHeight="9780"/>
  </bookViews>
  <sheets>
    <sheet name="1917426" sheetId="5" r:id="rId1"/>
  </sheets>
  <calcPr calcId="152511"/>
</workbook>
</file>

<file path=xl/calcChain.xml><?xml version="1.0" encoding="utf-8"?>
<calcChain xmlns="http://schemas.openxmlformats.org/spreadsheetml/2006/main">
  <c r="E42" i="5" l="1"/>
  <c r="G83" i="5"/>
  <c r="G84" i="5"/>
  <c r="E50" i="5"/>
  <c r="E51" i="5"/>
  <c r="E41" i="5"/>
  <c r="G76" i="5"/>
  <c r="G71" i="5"/>
  <c r="G70" i="5"/>
  <c r="G69" i="5"/>
  <c r="G68" i="5"/>
  <c r="G60" i="5"/>
  <c r="C44" i="5"/>
  <c r="E43" i="5"/>
  <c r="G62" i="5"/>
  <c r="G61" i="5"/>
  <c r="G59" i="5"/>
  <c r="C51" i="5"/>
  <c r="E44" i="5"/>
</calcChain>
</file>

<file path=xl/sharedStrings.xml><?xml version="1.0" encoding="utf-8"?>
<sst xmlns="http://schemas.openxmlformats.org/spreadsheetml/2006/main" count="157" uniqueCount="102">
  <si>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</si>
  <si>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</si>
  <si>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</si>
  <si>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</si>
  <si>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</si>
  <si>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</si>
  <si>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</si>
  <si>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</si>
  <si>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</si>
  <si>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</si>
  <si>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</si>
  <si>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</si>
  <si>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</si>
  <si>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</si>
  <si>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</si>
  <si>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</si>
  <si>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</si>
  <si>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</si>
  <si>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</si>
  <si>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</si>
  <si>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</si>
  <si>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</si>
  <si>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</si>
  <si>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</si>
  <si>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</si>
  <si>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</si>
  <si>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</si>
  <si>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</si>
  <si>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</si>
  <si>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</si>
  <si>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</si>
  <si>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</si>
  <si>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гривень</t>
  </si>
  <si>
    <t>11.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</si>
  <si>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</si>
  <si>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</si>
  <si>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</si>
  <si>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</si>
  <si>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</si>
  <si>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</si>
  <si>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</si>
  <si>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</si>
  <si>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</si>
  <si>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</si>
  <si>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</si>
  <si>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</si>
  <si>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 Управління транспорту та зв'язку Хмельницької міської ради</t>
  </si>
  <si>
    <t>Управління транспорту та зв'язку Хмельницької міської ради</t>
  </si>
  <si>
    <t xml:space="preserve">Завдання бюджетної програми.     </t>
  </si>
  <si>
    <t>В.о. начальника управління транспорту та зв'язку Хмельницької міської ради</t>
  </si>
  <si>
    <t>Фінансове управління Хмельницької міської ради</t>
  </si>
  <si>
    <t>Начальник фінансового управління</t>
  </si>
  <si>
    <t>С.Ямчук</t>
  </si>
  <si>
    <t xml:space="preserve">С.Шепурев </t>
  </si>
  <si>
    <t>грн</t>
  </si>
  <si>
    <t>рішення сесії міської ради</t>
  </si>
  <si>
    <t>од.</t>
  </si>
  <si>
    <t>%</t>
  </si>
  <si>
    <t>розрахунково</t>
  </si>
  <si>
    <t xml:space="preserve">Мета бюджетної програми:     </t>
  </si>
  <si>
    <t>Придбання ХКП"Електротранс" тролейбусів у лізинг.</t>
  </si>
  <si>
    <t>Придбання ХКП"Електротранс"  тролейбусів у лізинг</t>
  </si>
  <si>
    <t>обсяг видатків на придбання тролейбусів у лізинг в поточному році</t>
  </si>
  <si>
    <t>загальний обсяг видатків на придбання тролейбусів, в т.ч.:</t>
  </si>
  <si>
    <t>тролейбуси базової комплектації (низькопольні)</t>
  </si>
  <si>
    <t>тролейбуси з автономним ходом</t>
  </si>
  <si>
    <t>кількість тролейбусів, що планується придбати у лізинг, вт.ч.:</t>
  </si>
  <si>
    <t>відсоток забезпеченості фінансовим ресурсом на придбання тролейбусів відповідно до загальної суми на придбання тролейбусів</t>
  </si>
  <si>
    <t>відсоток оновлення тролейбусів терміном експлуатації до 4 років до загальної кількості тролейбусів на підприємстві</t>
  </si>
  <si>
    <t>середня вартість придбання 1 тролейбуса базової комплектації</t>
  </si>
  <si>
    <t>середня вартість придбання 1 тролейбуса з автономним ходом</t>
  </si>
  <si>
    <t>зменшення матеріальних витрат на поточний ремонт тролейбусів</t>
  </si>
  <si>
    <t>розрахунок очікуваної потреби в коштах на придбання тролейбусів</t>
  </si>
  <si>
    <t>бюджетної програми місцевого бюджету на 2021 рік</t>
  </si>
  <si>
    <t xml:space="preserve">              7426                                 0455                             Інші заходи у сфері електротранспорту</t>
  </si>
  <si>
    <t>Відшкодування ХКП"Електротранс" втрат від здійснення перевезень в умовах карантину.</t>
  </si>
  <si>
    <t>Відшкодування ХКП"Електротранс" втрат від здійснення перевезень в умовах карантину</t>
  </si>
  <si>
    <t>Програма розвитку  електротранспорту  Хмельницької міської територіальної громади на 2021 - 2025 роки</t>
  </si>
  <si>
    <t>Завдання 1. Придбання ХКП"Електротранс" тролейбусів у лізинг</t>
  </si>
  <si>
    <t>Завдання 2. Відшкодування ХКП"Електротранс" втрат від здійснення перевезень в умовах карантину</t>
  </si>
  <si>
    <t xml:space="preserve">обсяг видатків </t>
  </si>
  <si>
    <t>лист-звернення підприємства</t>
  </si>
  <si>
    <t>кількість підприємств, рівень тарифів по яких регулюється</t>
  </si>
  <si>
    <t>звернення підприємства</t>
  </si>
  <si>
    <t>1</t>
  </si>
  <si>
    <t>відсоток відшкодування до понесених витрат</t>
  </si>
  <si>
    <t>Забезпечення безперебійної роботи громадського  транспорту Хмельницької міської територіальної громади, створення сприятливих умов для перевезення мешканців громади</t>
  </si>
  <si>
    <t xml:space="preserve">Забезпечення надійної та безперебійної роботи громадського  транспорту Хмельницької міської територіальної громади, створення сприятливих умов для перевезення мешканців громади. </t>
  </si>
  <si>
    <r>
      <t xml:space="preserve">Обсяг бюджетних призначень / бюджетних асигнувань - </t>
    </r>
    <r>
      <rPr>
        <u/>
        <sz val="11"/>
        <color indexed="8"/>
        <rFont val="Times New Roman"/>
        <family val="1"/>
        <charset val="204"/>
      </rPr>
      <t>88 642 613,00</t>
    </r>
    <r>
      <rPr>
        <sz val="11"/>
        <color indexed="8"/>
        <rFont val="Times New Roman"/>
        <family val="1"/>
        <charset val="204"/>
      </rPr>
      <t xml:space="preserve"> гривень, у тому числі загального фонду - </t>
    </r>
    <r>
      <rPr>
        <u/>
        <sz val="11"/>
        <color indexed="8"/>
        <rFont val="Times New Roman"/>
        <family val="1"/>
        <charset val="204"/>
      </rPr>
      <t>88 642 613,00</t>
    </r>
    <r>
      <rPr>
        <sz val="11"/>
        <color indexed="8"/>
        <rFont val="Times New Roman"/>
        <family val="1"/>
        <charset val="204"/>
      </rPr>
      <t xml:space="preserve"> гривень та спеціального фонду - </t>
    </r>
    <r>
      <rPr>
        <u/>
        <sz val="11"/>
        <color indexed="8"/>
        <rFont val="Times New Roman"/>
        <family val="1"/>
        <charset val="204"/>
      </rPr>
      <t xml:space="preserve">0,00 </t>
    </r>
    <r>
      <rPr>
        <sz val="11"/>
        <color indexed="8"/>
        <rFont val="Times New Roman"/>
        <family val="1"/>
        <charset val="204"/>
      </rPr>
      <t xml:space="preserve"> гривень.</t>
    </r>
  </si>
  <si>
    <t>Підстави для виконання бюджетної програми: Конституція України, Бюджетний кодекс України, Закон України "Про Державний бюджет України на 2021 рік", Закон України "Про місцеве самоврядування в Україні",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бюджетів", Наказ Міністерства фінансів України від 26.08.2014 №836 "Правила складання паспортів бюджетних програм місцевих бюджетів та звітів про їх виконання із змінами, Програма розвитку  електротранспорту  Хмельницької міської територіальної громади на 2021 - 2025 роки, затверджена рішенням третьої сесії Хмельницької міської ради від 14.01.2021 №1, Рішення двадцять сьомої сесії Хмельницької міської ради від 14.12.2018 №37 "Про надання дозволу Хмельницькому комунальному підприємству "Електротранс" на укладання договору фінансового лізингу для придбання тролейбусів та автобусів", Рішення тридцятої сесії Хмельницької міської ради від 17.04.2019 №53 "Про внесення змін до рішення Хмельницької міської ради від 14.12.2018 №37", Рішення другої сесії Хмельницької міської ради від 23.12.2020 №14 "Про бюджет Хмельницької міської територіальної громади на 2021 рік", Рішення сьомої сесії Хмельницької міської ради від 14.07.2021 №3 "Про внесення змін до бюджету Хмельницької міської територіальної громади на 2021 рік".</t>
  </si>
  <si>
    <t>Завдання 3. Оплата за надання транспортних послуг з перевезення пасажирів електричним транспортом з 16.07.2021 до 31.12.2021</t>
  </si>
  <si>
    <t>видатки на оплату за надання транспортних послуг з перевезень електричним транспортом</t>
  </si>
  <si>
    <t>розрахунок</t>
  </si>
  <si>
    <t xml:space="preserve">загальна вартість наданих транспортних послуг </t>
  </si>
  <si>
    <t>розрахунок, договір</t>
  </si>
  <si>
    <t xml:space="preserve">обсяг транспортних послуг з перевезень електротранспортом </t>
  </si>
  <si>
    <t>км</t>
  </si>
  <si>
    <t>середня вартість 1-го км перевезень пасажирів електричним транспортом</t>
  </si>
  <si>
    <t>Оплата за надання транспортних послуг з перевезення пасажирів електричним транспортом з 16.07.2021 до 31.12.2021.</t>
  </si>
  <si>
    <t>Оплата за надання транспортних послуг з перевезення пасажирів електричним транспортом з 16.07.2021 до 31.12.2021</t>
  </si>
  <si>
    <t>від 26.07.2021  №10</t>
  </si>
  <si>
    <r>
      <t>Дата погодження</t>
    </r>
    <r>
      <rPr>
        <b/>
        <u/>
        <sz val="11"/>
        <color indexed="8"/>
        <rFont val="Times New Roman"/>
        <family val="1"/>
        <charset val="204"/>
      </rPr>
      <t xml:space="preserve">     26.07.2021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</si>
</sst>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Border="1" applyAlignment="1"/>
    <xf numFmtId="0" fontId="5" fillId="0" borderId="0" xfId="0" applyFont="1" applyAlignment="1">
      <alignment horizontal="left" vertical="center"/>
    </xf>
    <xf numFmtId="0" fontId="7" fillId="0" borderId="0" xfId="0" applyFont="1"/>
    <xf numFmtId="0" fontId="8" fillId="0" borderId="1" xfId="0" applyFont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6" fillId="0" borderId="0" xfId="0" applyFont="1" applyBorder="1"/>
    <xf numFmtId="0" fontId="8" fillId="0" borderId="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9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3" xfId="0" applyFont="1" applyBorder="1" applyAlignment="1">
      <alignment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top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6" fillId="0" borderId="3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0" fontId="6" fillId="0" borderId="3" xfId="0" applyFont="1" applyBorder="1" applyAlignment="1">
      <alignment horizontal="left" wrapText="1"/>
    </xf>
    <xf numFmtId="0" fontId="0" fillId="0" borderId="3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6" fillId="0" borderId="3" xfId="0" applyFont="1" applyBorder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tabSelected="1" workbookViewId="0">
      <selection activeCell="B109" sqref="B109"/>
    </sheetView>
  </sheetViews>
  <sheetFormatPr defaultColWidth="21.5703125" defaultRowHeight="15" x14ac:dyDescent="0.25"/>
  <cols>
    <col min="1" max="1" width="4.28515625" style="2" customWidth="1"/>
    <col min="2" max="2" width="33.5703125" style="2" customWidth="1"/>
    <col min="3" max="3" width="22" style="2" customWidth="1"/>
    <col min="4" max="4" width="25.5703125" style="2" customWidth="1"/>
    <col min="5" max="5" width="21.42578125" style="2" customWidth="1"/>
    <col min="6" max="6" width="18" style="2" customWidth="1"/>
    <col min="7" max="7" width="17.140625" style="2" customWidth="1"/>
    <col min="8" max="38" width="10.28515625" style="2" customWidth="1"/>
    <col min="39" max="16384" width="21.5703125" style="2"/>
  </cols>
  <sheetData>
    <row r="1" spans="1:16" x14ac:dyDescent="0.25">
      <c r="F1" s="89" t="s">
        <v>36</v>
      </c>
      <c r="G1" s="90"/>
    </row>
    <row r="2" spans="1:16" x14ac:dyDescent="0.25">
      <c r="F2" s="90"/>
      <c r="G2" s="90"/>
    </row>
    <row r="3" spans="1:16" ht="32.25" customHeight="1" x14ac:dyDescent="0.25">
      <c r="F3" s="90"/>
      <c r="G3" s="90"/>
    </row>
    <row r="4" spans="1:16" ht="15.75" x14ac:dyDescent="0.25">
      <c r="A4" s="23"/>
      <c r="E4" s="23" t="s">
        <v>0</v>
      </c>
    </row>
    <row r="5" spans="1:16" ht="15.75" x14ac:dyDescent="0.25">
      <c r="A5" s="23"/>
      <c r="E5" s="91" t="s">
        <v>1</v>
      </c>
      <c r="F5" s="91"/>
      <c r="G5" s="91"/>
    </row>
    <row r="6" spans="1:16" ht="15.75" x14ac:dyDescent="0.25">
      <c r="A6" s="23"/>
      <c r="B6" s="23"/>
      <c r="E6" s="59" t="s">
        <v>46</v>
      </c>
      <c r="F6" s="59"/>
      <c r="G6" s="59"/>
    </row>
    <row r="7" spans="1:16" ht="15.75" customHeight="1" x14ac:dyDescent="0.25">
      <c r="A7" s="23"/>
      <c r="E7" s="56" t="s">
        <v>2</v>
      </c>
      <c r="F7" s="56"/>
      <c r="G7" s="56"/>
    </row>
    <row r="8" spans="1:16" ht="15.75" customHeight="1" x14ac:dyDescent="0.25">
      <c r="A8" s="23"/>
      <c r="B8" s="23"/>
      <c r="E8" s="92" t="s">
        <v>100</v>
      </c>
      <c r="F8" s="92"/>
      <c r="G8" s="92"/>
    </row>
    <row r="9" spans="1:16" ht="14.25" customHeight="1" x14ac:dyDescent="0.25">
      <c r="A9" s="23"/>
      <c r="E9" s="68"/>
      <c r="F9" s="68"/>
      <c r="G9" s="68"/>
    </row>
    <row r="10" spans="1:16" ht="6.75" customHeight="1" x14ac:dyDescent="0.25"/>
    <row r="11" spans="1:16" ht="15.75" x14ac:dyDescent="0.25">
      <c r="A11" s="84" t="s">
        <v>3</v>
      </c>
      <c r="B11" s="84"/>
      <c r="C11" s="84"/>
      <c r="D11" s="84"/>
      <c r="E11" s="84"/>
      <c r="F11" s="84"/>
      <c r="G11" s="84"/>
    </row>
    <row r="12" spans="1:16" ht="15.75" x14ac:dyDescent="0.25">
      <c r="A12" s="84" t="s">
        <v>73</v>
      </c>
      <c r="B12" s="84"/>
      <c r="C12" s="84"/>
      <c r="D12" s="84"/>
      <c r="E12" s="84"/>
      <c r="F12" s="84"/>
      <c r="G12" s="84"/>
    </row>
    <row r="14" spans="1:16" ht="23.25" customHeight="1" x14ac:dyDescent="0.25">
      <c r="A14" s="44" t="s">
        <v>37</v>
      </c>
      <c r="B14" s="40">
        <v>1900000</v>
      </c>
      <c r="C14" s="77" t="s">
        <v>47</v>
      </c>
      <c r="D14" s="86"/>
      <c r="E14" s="86"/>
      <c r="F14" s="86"/>
      <c r="G14" s="40">
        <v>26572159</v>
      </c>
      <c r="H14" s="9"/>
      <c r="I14" s="9"/>
      <c r="J14" s="9"/>
      <c r="K14" s="9"/>
      <c r="L14" s="85"/>
      <c r="M14" s="85"/>
      <c r="N14" s="9"/>
      <c r="O14" s="85"/>
      <c r="P14" s="85"/>
    </row>
    <row r="15" spans="1:16" ht="25.5" customHeight="1" x14ac:dyDescent="0.25">
      <c r="A15" s="41"/>
      <c r="B15" s="39" t="s">
        <v>41</v>
      </c>
      <c r="C15" s="39"/>
      <c r="D15" s="87" t="s">
        <v>2</v>
      </c>
      <c r="E15" s="87"/>
      <c r="F15" s="7"/>
      <c r="G15" s="14" t="s">
        <v>38</v>
      </c>
      <c r="H15" s="12"/>
      <c r="I15" s="75"/>
      <c r="J15" s="75"/>
      <c r="K15" s="75"/>
      <c r="L15" s="88"/>
      <c r="M15" s="88"/>
      <c r="N15" s="10"/>
      <c r="O15" s="80"/>
      <c r="P15" s="80"/>
    </row>
    <row r="16" spans="1:16" ht="18" customHeight="1" x14ac:dyDescent="0.25">
      <c r="A16" s="45" t="s">
        <v>39</v>
      </c>
      <c r="B16" s="40">
        <v>1910000</v>
      </c>
      <c r="C16" s="77" t="s">
        <v>47</v>
      </c>
      <c r="D16" s="78"/>
      <c r="E16" s="78"/>
      <c r="F16" s="78"/>
      <c r="G16" s="40">
        <v>26572159</v>
      </c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24" customHeight="1" x14ac:dyDescent="0.25">
      <c r="A17" s="41"/>
      <c r="B17" s="39" t="s">
        <v>41</v>
      </c>
      <c r="C17" s="39"/>
      <c r="D17" s="79" t="s">
        <v>29</v>
      </c>
      <c r="E17" s="79"/>
      <c r="F17" s="7"/>
      <c r="G17" s="14" t="s">
        <v>38</v>
      </c>
      <c r="H17" s="12"/>
      <c r="I17" s="75"/>
      <c r="J17" s="75"/>
      <c r="K17" s="75"/>
      <c r="L17" s="75"/>
      <c r="M17" s="75"/>
      <c r="N17" s="10"/>
      <c r="O17" s="80"/>
      <c r="P17" s="80"/>
    </row>
    <row r="18" spans="1:16" ht="18.75" customHeight="1" x14ac:dyDescent="0.25">
      <c r="A18" s="25" t="s">
        <v>40</v>
      </c>
      <c r="B18" s="24">
        <v>1917426</v>
      </c>
      <c r="C18" s="81" t="s">
        <v>74</v>
      </c>
      <c r="D18" s="81"/>
      <c r="E18" s="81"/>
      <c r="F18" s="82"/>
      <c r="G18" s="24">
        <v>2256400000</v>
      </c>
      <c r="H18" s="20"/>
      <c r="I18" s="8"/>
      <c r="J18" s="20"/>
      <c r="K18" s="83"/>
      <c r="L18" s="83"/>
      <c r="M18" s="83"/>
      <c r="N18" s="83"/>
      <c r="O18" s="83"/>
      <c r="P18" s="20"/>
    </row>
    <row r="19" spans="1:16" ht="49.5" customHeight="1" x14ac:dyDescent="0.25">
      <c r="B19" s="21" t="s">
        <v>41</v>
      </c>
      <c r="C19" s="22" t="s">
        <v>42</v>
      </c>
      <c r="D19" s="7" t="s">
        <v>43</v>
      </c>
      <c r="E19" s="74" t="s">
        <v>44</v>
      </c>
      <c r="F19" s="74"/>
      <c r="G19" s="22" t="s">
        <v>45</v>
      </c>
      <c r="H19" s="13"/>
      <c r="I19" s="21"/>
      <c r="J19" s="21"/>
      <c r="K19" s="75"/>
      <c r="L19" s="75"/>
      <c r="M19" s="75"/>
      <c r="N19" s="75"/>
      <c r="O19" s="75"/>
      <c r="P19" s="10"/>
    </row>
    <row r="20" spans="1:16" ht="37.5" customHeight="1" x14ac:dyDescent="0.25">
      <c r="A20" s="46" t="s">
        <v>4</v>
      </c>
      <c r="B20" s="57" t="s">
        <v>88</v>
      </c>
      <c r="C20" s="57"/>
      <c r="D20" s="57"/>
      <c r="E20" s="57"/>
      <c r="F20" s="57"/>
      <c r="G20" s="57"/>
    </row>
    <row r="21" spans="1:16" ht="133.5" customHeight="1" x14ac:dyDescent="0.25">
      <c r="A21" s="47" t="s">
        <v>5</v>
      </c>
      <c r="B21" s="76" t="s">
        <v>89</v>
      </c>
      <c r="C21" s="76"/>
      <c r="D21" s="76"/>
      <c r="E21" s="76"/>
      <c r="F21" s="76"/>
      <c r="G21" s="76"/>
    </row>
    <row r="22" spans="1:16" ht="27" customHeight="1" x14ac:dyDescent="0.25">
      <c r="A22" s="17" t="s">
        <v>6</v>
      </c>
      <c r="B22" s="68" t="s">
        <v>30</v>
      </c>
      <c r="C22" s="68"/>
      <c r="D22" s="68"/>
      <c r="E22" s="68"/>
      <c r="F22" s="68"/>
      <c r="G22" s="68"/>
    </row>
    <row r="23" spans="1:16" ht="9" customHeight="1" x14ac:dyDescent="0.25">
      <c r="A23" s="1"/>
    </row>
    <row r="24" spans="1:16" ht="30" x14ac:dyDescent="0.25">
      <c r="A24" s="27" t="s">
        <v>8</v>
      </c>
      <c r="B24" s="67" t="s">
        <v>31</v>
      </c>
      <c r="C24" s="67"/>
      <c r="D24" s="67"/>
      <c r="E24" s="67"/>
      <c r="F24" s="67"/>
      <c r="G24" s="67"/>
    </row>
    <row r="25" spans="1:16" ht="31.5" customHeight="1" x14ac:dyDescent="0.25">
      <c r="A25" s="26">
        <v>1</v>
      </c>
      <c r="B25" s="69" t="s">
        <v>86</v>
      </c>
      <c r="C25" s="70"/>
      <c r="D25" s="70"/>
      <c r="E25" s="70"/>
      <c r="F25" s="70"/>
      <c r="G25" s="71"/>
    </row>
    <row r="26" spans="1:16" ht="22.5" customHeight="1" x14ac:dyDescent="0.25">
      <c r="A26" s="54">
        <v>2</v>
      </c>
      <c r="B26" s="69" t="s">
        <v>76</v>
      </c>
      <c r="C26" s="70"/>
      <c r="D26" s="70"/>
      <c r="E26" s="70"/>
      <c r="F26" s="70"/>
      <c r="G26" s="71"/>
    </row>
    <row r="27" spans="1:16" ht="22.5" customHeight="1" x14ac:dyDescent="0.25">
      <c r="A27" s="52">
        <v>3</v>
      </c>
      <c r="B27" s="69" t="s">
        <v>99</v>
      </c>
      <c r="C27" s="70"/>
      <c r="D27" s="70"/>
      <c r="E27" s="70"/>
      <c r="F27" s="70"/>
      <c r="G27" s="71"/>
    </row>
    <row r="28" spans="1:16" ht="19.5" customHeight="1" x14ac:dyDescent="0.25">
      <c r="A28" s="1"/>
    </row>
    <row r="29" spans="1:16" ht="32.25" customHeight="1" x14ac:dyDescent="0.25">
      <c r="A29" s="48" t="s">
        <v>7</v>
      </c>
      <c r="B29" s="49" t="s">
        <v>59</v>
      </c>
      <c r="C29" s="72" t="s">
        <v>87</v>
      </c>
      <c r="D29" s="73"/>
      <c r="E29" s="73"/>
      <c r="F29" s="73"/>
      <c r="G29" s="32"/>
    </row>
    <row r="30" spans="1:16" ht="21.75" customHeight="1" x14ac:dyDescent="0.25">
      <c r="A30" s="18" t="s">
        <v>10</v>
      </c>
      <c r="B30" s="68" t="s">
        <v>48</v>
      </c>
      <c r="C30" s="68"/>
      <c r="D30" s="68"/>
      <c r="E30" s="68"/>
      <c r="F30" s="68"/>
      <c r="G30" s="68"/>
    </row>
    <row r="31" spans="1:16" ht="8.25" customHeight="1" x14ac:dyDescent="0.25">
      <c r="A31" s="18"/>
      <c r="B31" s="17"/>
      <c r="C31" s="17"/>
      <c r="D31" s="17"/>
      <c r="E31" s="17"/>
      <c r="F31" s="17"/>
      <c r="G31" s="17"/>
    </row>
    <row r="32" spans="1:16" ht="27" customHeight="1" x14ac:dyDescent="0.25">
      <c r="A32" s="27" t="s">
        <v>8</v>
      </c>
      <c r="B32" s="67" t="s">
        <v>9</v>
      </c>
      <c r="C32" s="67"/>
      <c r="D32" s="67"/>
      <c r="E32" s="67"/>
      <c r="F32" s="67"/>
      <c r="G32" s="67"/>
    </row>
    <row r="33" spans="1:7" ht="18" customHeight="1" x14ac:dyDescent="0.25">
      <c r="A33" s="26">
        <v>1</v>
      </c>
      <c r="B33" s="66" t="s">
        <v>60</v>
      </c>
      <c r="C33" s="66"/>
      <c r="D33" s="66"/>
      <c r="E33" s="66"/>
      <c r="F33" s="66"/>
      <c r="G33" s="66"/>
    </row>
    <row r="34" spans="1:7" ht="16.5" customHeight="1" x14ac:dyDescent="0.25">
      <c r="A34" s="54">
        <v>2</v>
      </c>
      <c r="B34" s="66" t="s">
        <v>75</v>
      </c>
      <c r="C34" s="66"/>
      <c r="D34" s="66"/>
      <c r="E34" s="66"/>
      <c r="F34" s="66"/>
      <c r="G34" s="66"/>
    </row>
    <row r="35" spans="1:7" ht="17.25" customHeight="1" x14ac:dyDescent="0.25">
      <c r="A35" s="52">
        <v>3</v>
      </c>
      <c r="B35" s="66" t="s">
        <v>98</v>
      </c>
      <c r="C35" s="66"/>
      <c r="D35" s="66"/>
      <c r="E35" s="66"/>
      <c r="F35" s="66"/>
      <c r="G35" s="66"/>
    </row>
    <row r="36" spans="1:7" ht="8.25" customHeight="1" x14ac:dyDescent="0.25">
      <c r="A36" s="18"/>
      <c r="B36" s="17"/>
      <c r="C36" s="17"/>
      <c r="D36" s="17"/>
      <c r="E36" s="17"/>
      <c r="F36" s="17"/>
      <c r="G36" s="17"/>
    </row>
    <row r="37" spans="1:7" ht="15.75" x14ac:dyDescent="0.25">
      <c r="A37" s="18" t="s">
        <v>15</v>
      </c>
      <c r="B37" s="5" t="s">
        <v>11</v>
      </c>
      <c r="C37" s="17"/>
      <c r="D37" s="17"/>
      <c r="E37" s="17"/>
      <c r="F37" s="17"/>
      <c r="G37" s="17"/>
    </row>
    <row r="38" spans="1:7" ht="11.25" customHeight="1" x14ac:dyDescent="0.25">
      <c r="A38" s="1"/>
      <c r="E38" s="33" t="s">
        <v>32</v>
      </c>
    </row>
    <row r="39" spans="1:7" ht="31.5" x14ac:dyDescent="0.25">
      <c r="A39" s="16" t="s">
        <v>8</v>
      </c>
      <c r="B39" s="16" t="s">
        <v>11</v>
      </c>
      <c r="C39" s="16" t="s">
        <v>12</v>
      </c>
      <c r="D39" s="16" t="s">
        <v>13</v>
      </c>
      <c r="E39" s="16" t="s">
        <v>14</v>
      </c>
    </row>
    <row r="40" spans="1:7" ht="12.75" customHeight="1" x14ac:dyDescent="0.25">
      <c r="A40" s="53">
        <v>1</v>
      </c>
      <c r="B40" s="53">
        <v>2</v>
      </c>
      <c r="C40" s="53">
        <v>3</v>
      </c>
      <c r="D40" s="53">
        <v>4</v>
      </c>
      <c r="E40" s="53">
        <v>5</v>
      </c>
    </row>
    <row r="41" spans="1:7" ht="30" customHeight="1" x14ac:dyDescent="0.25">
      <c r="A41" s="53">
        <v>1</v>
      </c>
      <c r="B41" s="53" t="s">
        <v>61</v>
      </c>
      <c r="C41" s="29">
        <v>26505073</v>
      </c>
      <c r="D41" s="53"/>
      <c r="E41" s="29">
        <f>SUM(C41:D41)</f>
        <v>26505073</v>
      </c>
    </row>
    <row r="42" spans="1:7" ht="46.5" customHeight="1" x14ac:dyDescent="0.25">
      <c r="A42" s="55">
        <v>2</v>
      </c>
      <c r="B42" s="55" t="s">
        <v>76</v>
      </c>
      <c r="C42" s="29">
        <v>28000000</v>
      </c>
      <c r="D42" s="55"/>
      <c r="E42" s="29">
        <f>SUM(C42:D42)</f>
        <v>28000000</v>
      </c>
    </row>
    <row r="43" spans="1:7" ht="58.5" customHeight="1" x14ac:dyDescent="0.25">
      <c r="A43" s="53">
        <v>3</v>
      </c>
      <c r="B43" s="53" t="s">
        <v>99</v>
      </c>
      <c r="C43" s="29">
        <v>34137540</v>
      </c>
      <c r="D43" s="53"/>
      <c r="E43" s="29">
        <f>SUM(C43:D43)</f>
        <v>34137540</v>
      </c>
    </row>
    <row r="44" spans="1:7" x14ac:dyDescent="0.25">
      <c r="A44" s="67" t="s">
        <v>14</v>
      </c>
      <c r="B44" s="67"/>
      <c r="C44" s="29">
        <f>SUM(C41:C43)</f>
        <v>88642613</v>
      </c>
      <c r="D44" s="27"/>
      <c r="E44" s="29">
        <f>SUM(E41:E43)</f>
        <v>88642613</v>
      </c>
    </row>
    <row r="45" spans="1:7" ht="12" customHeight="1" x14ac:dyDescent="0.25">
      <c r="A45" s="1"/>
    </row>
    <row r="46" spans="1:7" ht="15.75" x14ac:dyDescent="0.25">
      <c r="A46" s="18" t="s">
        <v>18</v>
      </c>
      <c r="B46" s="68" t="s">
        <v>16</v>
      </c>
      <c r="C46" s="68"/>
      <c r="D46" s="68"/>
      <c r="E46" s="68"/>
      <c r="F46" s="68"/>
      <c r="G46" s="68"/>
    </row>
    <row r="47" spans="1:7" ht="12" customHeight="1" x14ac:dyDescent="0.25">
      <c r="A47" s="1"/>
      <c r="E47" s="33" t="s">
        <v>32</v>
      </c>
    </row>
    <row r="48" spans="1:7" ht="30" x14ac:dyDescent="0.25">
      <c r="A48" s="27" t="s">
        <v>8</v>
      </c>
      <c r="B48" s="27" t="s">
        <v>17</v>
      </c>
      <c r="C48" s="27" t="s">
        <v>12</v>
      </c>
      <c r="D48" s="27" t="s">
        <v>13</v>
      </c>
      <c r="E48" s="27" t="s">
        <v>14</v>
      </c>
    </row>
    <row r="49" spans="1:7" ht="13.5" customHeight="1" x14ac:dyDescent="0.25">
      <c r="A49" s="27">
        <v>1</v>
      </c>
      <c r="B49" s="27">
        <v>2</v>
      </c>
      <c r="C49" s="27">
        <v>3</v>
      </c>
      <c r="D49" s="27">
        <v>4</v>
      </c>
      <c r="E49" s="27">
        <v>5</v>
      </c>
    </row>
    <row r="50" spans="1:7" ht="57.75" customHeight="1" x14ac:dyDescent="0.25">
      <c r="A50" s="27">
        <v>1</v>
      </c>
      <c r="B50" s="30" t="s">
        <v>77</v>
      </c>
      <c r="C50" s="29">
        <v>88642613</v>
      </c>
      <c r="D50" s="27"/>
      <c r="E50" s="29">
        <f>SUM(C50:D50)</f>
        <v>88642613</v>
      </c>
    </row>
    <row r="51" spans="1:7" x14ac:dyDescent="0.25">
      <c r="A51" s="67" t="s">
        <v>14</v>
      </c>
      <c r="B51" s="67"/>
      <c r="C51" s="29">
        <f>SUM(C50)</f>
        <v>88642613</v>
      </c>
      <c r="D51" s="27"/>
      <c r="E51" s="29">
        <f>SUM(E50)</f>
        <v>88642613</v>
      </c>
    </row>
    <row r="52" spans="1:7" ht="11.25" customHeight="1" x14ac:dyDescent="0.25">
      <c r="A52" s="1"/>
    </row>
    <row r="53" spans="1:7" ht="21.75" customHeight="1" x14ac:dyDescent="0.25">
      <c r="A53" s="18" t="s">
        <v>33</v>
      </c>
      <c r="B53" s="68" t="s">
        <v>19</v>
      </c>
      <c r="C53" s="68"/>
      <c r="D53" s="68"/>
      <c r="E53" s="68"/>
      <c r="F53" s="68"/>
      <c r="G53" s="68"/>
    </row>
    <row r="54" spans="1:7" ht="6.75" customHeight="1" x14ac:dyDescent="0.25">
      <c r="A54" s="1"/>
    </row>
    <row r="55" spans="1:7" ht="28.5" customHeight="1" x14ac:dyDescent="0.25">
      <c r="A55" s="27" t="s">
        <v>8</v>
      </c>
      <c r="B55" s="27" t="s">
        <v>20</v>
      </c>
      <c r="C55" s="27" t="s">
        <v>21</v>
      </c>
      <c r="D55" s="27" t="s">
        <v>22</v>
      </c>
      <c r="E55" s="27" t="s">
        <v>12</v>
      </c>
      <c r="F55" s="27" t="s">
        <v>13</v>
      </c>
      <c r="G55" s="27" t="s">
        <v>14</v>
      </c>
    </row>
    <row r="56" spans="1:7" ht="13.5" customHeight="1" x14ac:dyDescent="0.25">
      <c r="A56" s="27">
        <v>1</v>
      </c>
      <c r="B56" s="27">
        <v>2</v>
      </c>
      <c r="C56" s="27">
        <v>3</v>
      </c>
      <c r="D56" s="27">
        <v>4</v>
      </c>
      <c r="E56" s="27">
        <v>5</v>
      </c>
      <c r="F56" s="27">
        <v>6</v>
      </c>
      <c r="G56" s="27">
        <v>7</v>
      </c>
    </row>
    <row r="57" spans="1:7" ht="13.5" customHeight="1" x14ac:dyDescent="0.25">
      <c r="A57" s="42"/>
      <c r="B57" s="63" t="s">
        <v>78</v>
      </c>
      <c r="C57" s="64"/>
      <c r="D57" s="64"/>
      <c r="E57" s="64"/>
      <c r="F57" s="64"/>
      <c r="G57" s="65"/>
    </row>
    <row r="58" spans="1:7" ht="15" customHeight="1" x14ac:dyDescent="0.25">
      <c r="A58" s="42">
        <v>1</v>
      </c>
      <c r="B58" s="43" t="s">
        <v>23</v>
      </c>
      <c r="C58" s="27"/>
      <c r="D58" s="27"/>
      <c r="E58" s="27"/>
      <c r="F58" s="27"/>
      <c r="G58" s="27"/>
    </row>
    <row r="59" spans="1:7" ht="46.5" customHeight="1" x14ac:dyDescent="0.25">
      <c r="A59" s="27"/>
      <c r="B59" s="30" t="s">
        <v>62</v>
      </c>
      <c r="C59" s="27" t="s">
        <v>54</v>
      </c>
      <c r="D59" s="27" t="s">
        <v>55</v>
      </c>
      <c r="E59" s="29">
        <v>26505073</v>
      </c>
      <c r="F59" s="27"/>
      <c r="G59" s="29">
        <f>SUM(E59:F59)</f>
        <v>26505073</v>
      </c>
    </row>
    <row r="60" spans="1:7" ht="30.75" customHeight="1" x14ac:dyDescent="0.25">
      <c r="A60" s="27"/>
      <c r="B60" s="30" t="s">
        <v>63</v>
      </c>
      <c r="C60" s="27" t="s">
        <v>54</v>
      </c>
      <c r="D60" s="60" t="s">
        <v>72</v>
      </c>
      <c r="E60" s="29">
        <v>88776596</v>
      </c>
      <c r="F60" s="27"/>
      <c r="G60" s="29">
        <f>SUM(E60:F60)</f>
        <v>88776596</v>
      </c>
    </row>
    <row r="61" spans="1:7" ht="30" customHeight="1" x14ac:dyDescent="0.25">
      <c r="A61" s="27"/>
      <c r="B61" s="30" t="s">
        <v>64</v>
      </c>
      <c r="C61" s="27" t="s">
        <v>54</v>
      </c>
      <c r="D61" s="61"/>
      <c r="E61" s="37">
        <v>37719009</v>
      </c>
      <c r="F61" s="27"/>
      <c r="G61" s="29">
        <f>SUM(E61:F61)</f>
        <v>37719009</v>
      </c>
    </row>
    <row r="62" spans="1:7" ht="18.75" customHeight="1" x14ac:dyDescent="0.25">
      <c r="A62" s="27"/>
      <c r="B62" s="30" t="s">
        <v>65</v>
      </c>
      <c r="C62" s="27" t="s">
        <v>54</v>
      </c>
      <c r="D62" s="62"/>
      <c r="E62" s="37">
        <v>51057587</v>
      </c>
      <c r="F62" s="27"/>
      <c r="G62" s="29">
        <f>SUM(E62:F62)</f>
        <v>51057587</v>
      </c>
    </row>
    <row r="63" spans="1:7" ht="17.25" customHeight="1" x14ac:dyDescent="0.25">
      <c r="A63" s="42">
        <v>2</v>
      </c>
      <c r="B63" s="43" t="s">
        <v>24</v>
      </c>
      <c r="C63" s="27"/>
      <c r="D63" s="27"/>
      <c r="E63" s="27"/>
      <c r="F63" s="27"/>
      <c r="G63" s="27"/>
    </row>
    <row r="64" spans="1:7" ht="32.25" customHeight="1" x14ac:dyDescent="0.25">
      <c r="A64" s="30"/>
      <c r="B64" s="30" t="s">
        <v>66</v>
      </c>
      <c r="C64" s="27" t="s">
        <v>56</v>
      </c>
      <c r="D64" s="60" t="s">
        <v>55</v>
      </c>
      <c r="E64" s="27">
        <v>10</v>
      </c>
      <c r="F64" s="27"/>
      <c r="G64" s="27">
        <v>10</v>
      </c>
    </row>
    <row r="65" spans="1:7" ht="30" customHeight="1" x14ac:dyDescent="0.25">
      <c r="A65" s="30"/>
      <c r="B65" s="30" t="s">
        <v>64</v>
      </c>
      <c r="C65" s="27" t="s">
        <v>56</v>
      </c>
      <c r="D65" s="61"/>
      <c r="E65" s="27">
        <v>5</v>
      </c>
      <c r="F65" s="27"/>
      <c r="G65" s="27">
        <v>5</v>
      </c>
    </row>
    <row r="66" spans="1:7" ht="19.5" customHeight="1" x14ac:dyDescent="0.25">
      <c r="A66" s="30"/>
      <c r="B66" s="30" t="s">
        <v>65</v>
      </c>
      <c r="C66" s="27" t="s">
        <v>56</v>
      </c>
      <c r="D66" s="62"/>
      <c r="E66" s="27">
        <v>5</v>
      </c>
      <c r="F66" s="27"/>
      <c r="G66" s="27">
        <v>5</v>
      </c>
    </row>
    <row r="67" spans="1:7" ht="18" customHeight="1" x14ac:dyDescent="0.25">
      <c r="A67" s="42">
        <v>3</v>
      </c>
      <c r="B67" s="43" t="s">
        <v>25</v>
      </c>
      <c r="C67" s="27"/>
      <c r="D67" s="27"/>
      <c r="E67" s="27"/>
      <c r="F67" s="27"/>
      <c r="G67" s="27"/>
    </row>
    <row r="68" spans="1:7" ht="61.5" customHeight="1" x14ac:dyDescent="0.25">
      <c r="A68" s="27"/>
      <c r="B68" s="30" t="s">
        <v>67</v>
      </c>
      <c r="C68" s="27" t="s">
        <v>57</v>
      </c>
      <c r="D68" s="27" t="s">
        <v>58</v>
      </c>
      <c r="E68" s="53">
        <v>29.9</v>
      </c>
      <c r="F68" s="27"/>
      <c r="G68" s="27">
        <f>SUM(E68:F68)</f>
        <v>29.9</v>
      </c>
    </row>
    <row r="69" spans="1:7" ht="30" x14ac:dyDescent="0.25">
      <c r="A69" s="27"/>
      <c r="B69" s="30" t="s">
        <v>69</v>
      </c>
      <c r="C69" s="27" t="s">
        <v>54</v>
      </c>
      <c r="D69" s="27" t="s">
        <v>58</v>
      </c>
      <c r="E69" s="37">
        <v>7543802</v>
      </c>
      <c r="F69" s="50"/>
      <c r="G69" s="29">
        <f>SUM(E69:F69)</f>
        <v>7543802</v>
      </c>
    </row>
    <row r="70" spans="1:7" ht="32.25" customHeight="1" x14ac:dyDescent="0.25">
      <c r="A70" s="27"/>
      <c r="B70" s="30" t="s">
        <v>70</v>
      </c>
      <c r="C70" s="27" t="s">
        <v>54</v>
      </c>
      <c r="D70" s="27" t="s">
        <v>58</v>
      </c>
      <c r="E70" s="37">
        <v>10211518</v>
      </c>
      <c r="F70" s="50"/>
      <c r="G70" s="29">
        <f>SUM(E70:F70)</f>
        <v>10211518</v>
      </c>
    </row>
    <row r="71" spans="1:7" ht="30.75" customHeight="1" x14ac:dyDescent="0.25">
      <c r="A71" s="28"/>
      <c r="B71" s="30" t="s">
        <v>71</v>
      </c>
      <c r="C71" s="38" t="s">
        <v>54</v>
      </c>
      <c r="D71" s="38" t="s">
        <v>58</v>
      </c>
      <c r="E71" s="37">
        <v>681500</v>
      </c>
      <c r="F71" s="28"/>
      <c r="G71" s="29">
        <f>SUM(E71:F71)</f>
        <v>681500</v>
      </c>
    </row>
    <row r="72" spans="1:7" ht="15.75" customHeight="1" x14ac:dyDescent="0.25">
      <c r="A72" s="42">
        <v>4</v>
      </c>
      <c r="B72" s="43" t="s">
        <v>26</v>
      </c>
      <c r="C72" s="27"/>
      <c r="D72" s="27"/>
      <c r="E72" s="27"/>
      <c r="F72" s="27"/>
      <c r="G72" s="27"/>
    </row>
    <row r="73" spans="1:7" ht="61.5" customHeight="1" x14ac:dyDescent="0.25">
      <c r="A73" s="30"/>
      <c r="B73" s="30" t="s">
        <v>68</v>
      </c>
      <c r="C73" s="27" t="s">
        <v>57</v>
      </c>
      <c r="D73" s="27" t="s">
        <v>58</v>
      </c>
      <c r="E73" s="27">
        <v>23.7</v>
      </c>
      <c r="F73" s="27"/>
      <c r="G73" s="27">
        <v>23.7</v>
      </c>
    </row>
    <row r="74" spans="1:7" ht="15.75" customHeight="1" x14ac:dyDescent="0.25">
      <c r="A74" s="42"/>
      <c r="B74" s="63" t="s">
        <v>79</v>
      </c>
      <c r="C74" s="64"/>
      <c r="D74" s="64"/>
      <c r="E74" s="64"/>
      <c r="F74" s="64"/>
      <c r="G74" s="65"/>
    </row>
    <row r="75" spans="1:7" ht="18" customHeight="1" x14ac:dyDescent="0.25">
      <c r="A75" s="42">
        <v>1</v>
      </c>
      <c r="B75" s="43" t="s">
        <v>23</v>
      </c>
      <c r="C75" s="53"/>
      <c r="D75" s="53"/>
      <c r="E75" s="53"/>
      <c r="F75" s="53"/>
      <c r="G75" s="53"/>
    </row>
    <row r="76" spans="1:7" ht="28.5" customHeight="1" x14ac:dyDescent="0.25">
      <c r="A76" s="53"/>
      <c r="B76" s="30" t="s">
        <v>80</v>
      </c>
      <c r="C76" s="53" t="s">
        <v>54</v>
      </c>
      <c r="D76" s="53" t="s">
        <v>81</v>
      </c>
      <c r="E76" s="29">
        <v>28000000</v>
      </c>
      <c r="F76" s="53"/>
      <c r="G76" s="29">
        <f>SUM(E76:F76)</f>
        <v>28000000</v>
      </c>
    </row>
    <row r="77" spans="1:7" x14ac:dyDescent="0.25">
      <c r="A77" s="42">
        <v>2</v>
      </c>
      <c r="B77" s="43" t="s">
        <v>24</v>
      </c>
      <c r="C77" s="53"/>
      <c r="D77" s="53"/>
      <c r="E77" s="53"/>
      <c r="F77" s="53"/>
      <c r="G77" s="53"/>
    </row>
    <row r="78" spans="1:7" ht="32.25" customHeight="1" x14ac:dyDescent="0.25">
      <c r="A78" s="53"/>
      <c r="B78" s="30" t="s">
        <v>82</v>
      </c>
      <c r="C78" s="53" t="s">
        <v>56</v>
      </c>
      <c r="D78" s="53" t="s">
        <v>83</v>
      </c>
      <c r="E78" s="50" t="s">
        <v>84</v>
      </c>
      <c r="F78" s="50"/>
      <c r="G78" s="50" t="s">
        <v>84</v>
      </c>
    </row>
    <row r="79" spans="1:7" x14ac:dyDescent="0.25">
      <c r="A79" s="42">
        <v>3</v>
      </c>
      <c r="B79" s="43" t="s">
        <v>26</v>
      </c>
      <c r="C79" s="53"/>
      <c r="D79" s="53"/>
      <c r="E79" s="53"/>
      <c r="F79" s="53"/>
      <c r="G79" s="53"/>
    </row>
    <row r="80" spans="1:7" ht="30.75" customHeight="1" x14ac:dyDescent="0.25">
      <c r="A80" s="30"/>
      <c r="B80" s="30" t="s">
        <v>85</v>
      </c>
      <c r="C80" s="53" t="s">
        <v>57</v>
      </c>
      <c r="D80" s="53" t="s">
        <v>58</v>
      </c>
      <c r="E80" s="53">
        <v>100</v>
      </c>
      <c r="F80" s="53"/>
      <c r="G80" s="53">
        <v>100</v>
      </c>
    </row>
    <row r="81" spans="1:7" ht="16.5" customHeight="1" x14ac:dyDescent="0.25">
      <c r="A81" s="42"/>
      <c r="B81" s="63" t="s">
        <v>90</v>
      </c>
      <c r="C81" s="64"/>
      <c r="D81" s="64"/>
      <c r="E81" s="64"/>
      <c r="F81" s="64"/>
      <c r="G81" s="65"/>
    </row>
    <row r="82" spans="1:7" ht="18" customHeight="1" x14ac:dyDescent="0.25">
      <c r="A82" s="42">
        <v>1</v>
      </c>
      <c r="B82" s="43" t="s">
        <v>23</v>
      </c>
      <c r="C82" s="55"/>
      <c r="D82" s="55"/>
      <c r="E82" s="55"/>
      <c r="F82" s="55"/>
      <c r="G82" s="55"/>
    </row>
    <row r="83" spans="1:7" ht="28.5" customHeight="1" x14ac:dyDescent="0.25">
      <c r="A83" s="42"/>
      <c r="B83" s="30" t="s">
        <v>91</v>
      </c>
      <c r="C83" s="55" t="s">
        <v>54</v>
      </c>
      <c r="D83" s="55" t="s">
        <v>92</v>
      </c>
      <c r="E83" s="29">
        <v>34137540</v>
      </c>
      <c r="F83" s="55"/>
      <c r="G83" s="29">
        <f>SUM(E83:F83)</f>
        <v>34137540</v>
      </c>
    </row>
    <row r="84" spans="1:7" ht="28.5" customHeight="1" x14ac:dyDescent="0.25">
      <c r="A84" s="55"/>
      <c r="B84" s="54" t="s">
        <v>93</v>
      </c>
      <c r="C84" s="55" t="s">
        <v>54</v>
      </c>
      <c r="D84" s="55" t="s">
        <v>94</v>
      </c>
      <c r="E84" s="29">
        <v>72270091</v>
      </c>
      <c r="F84" s="55"/>
      <c r="G84" s="29">
        <f>SUM(E84:F84)</f>
        <v>72270091</v>
      </c>
    </row>
    <row r="85" spans="1:7" x14ac:dyDescent="0.25">
      <c r="A85" s="42">
        <v>2</v>
      </c>
      <c r="B85" s="43" t="s">
        <v>24</v>
      </c>
      <c r="C85" s="55"/>
      <c r="D85" s="55"/>
      <c r="E85" s="55"/>
      <c r="F85" s="55"/>
      <c r="G85" s="55"/>
    </row>
    <row r="86" spans="1:7" ht="32.25" customHeight="1" x14ac:dyDescent="0.25">
      <c r="A86" s="55"/>
      <c r="B86" s="30" t="s">
        <v>95</v>
      </c>
      <c r="C86" s="55" t="s">
        <v>96</v>
      </c>
      <c r="D86" s="55" t="s">
        <v>94</v>
      </c>
      <c r="E86" s="37">
        <v>1649249</v>
      </c>
      <c r="F86" s="37"/>
      <c r="G86" s="37">
        <v>1649249</v>
      </c>
    </row>
    <row r="87" spans="1:7" x14ac:dyDescent="0.25">
      <c r="A87" s="42">
        <v>3</v>
      </c>
      <c r="B87" s="43" t="s">
        <v>26</v>
      </c>
      <c r="C87" s="55"/>
      <c r="D87" s="55"/>
      <c r="E87" s="55"/>
      <c r="F87" s="55"/>
      <c r="G87" s="55"/>
    </row>
    <row r="88" spans="1:7" ht="45.75" customHeight="1" x14ac:dyDescent="0.25">
      <c r="A88" s="30"/>
      <c r="B88" s="30" t="s">
        <v>97</v>
      </c>
      <c r="C88" s="55" t="s">
        <v>54</v>
      </c>
      <c r="D88" s="55" t="s">
        <v>92</v>
      </c>
      <c r="E88" s="55">
        <v>43.82</v>
      </c>
      <c r="F88" s="55"/>
      <c r="G88" s="55">
        <v>43.82</v>
      </c>
    </row>
    <row r="89" spans="1:7" ht="12" customHeight="1" x14ac:dyDescent="0.25">
      <c r="A89" s="1"/>
    </row>
    <row r="90" spans="1:7" ht="10.5" customHeight="1" x14ac:dyDescent="0.25">
      <c r="A90" s="58" t="s">
        <v>49</v>
      </c>
      <c r="B90" s="58"/>
      <c r="C90" s="58"/>
      <c r="D90" s="23"/>
    </row>
    <row r="91" spans="1:7" ht="27.75" customHeight="1" x14ac:dyDescent="0.25">
      <c r="A91" s="58"/>
      <c r="B91" s="58"/>
      <c r="C91" s="58"/>
      <c r="D91" s="19"/>
      <c r="E91" s="4"/>
      <c r="F91" s="59" t="s">
        <v>53</v>
      </c>
      <c r="G91" s="59"/>
    </row>
    <row r="92" spans="1:7" ht="15.75" x14ac:dyDescent="0.25">
      <c r="A92" s="3"/>
      <c r="B92" s="18"/>
      <c r="D92" s="15" t="s">
        <v>27</v>
      </c>
      <c r="F92" s="56" t="s">
        <v>35</v>
      </c>
      <c r="G92" s="56"/>
    </row>
    <row r="93" spans="1:7" ht="16.5" customHeight="1" x14ac:dyDescent="0.25">
      <c r="A93" s="57" t="s">
        <v>28</v>
      </c>
      <c r="B93" s="57"/>
      <c r="C93" s="34"/>
      <c r="D93" s="34"/>
    </row>
    <row r="94" spans="1:7" x14ac:dyDescent="0.25">
      <c r="A94" s="35" t="s">
        <v>50</v>
      </c>
      <c r="B94" s="51"/>
      <c r="C94" s="34"/>
      <c r="D94" s="34"/>
    </row>
    <row r="95" spans="1:7" ht="28.5" customHeight="1" x14ac:dyDescent="0.25">
      <c r="A95" s="58" t="s">
        <v>51</v>
      </c>
      <c r="B95" s="58"/>
      <c r="C95" s="58"/>
      <c r="D95" s="36"/>
      <c r="E95" s="4"/>
      <c r="F95" s="59" t="s">
        <v>52</v>
      </c>
      <c r="G95" s="59"/>
    </row>
    <row r="96" spans="1:7" ht="15.75" x14ac:dyDescent="0.25">
      <c r="A96" s="23"/>
      <c r="B96" s="18"/>
      <c r="C96" s="18"/>
      <c r="D96" s="15" t="s">
        <v>27</v>
      </c>
      <c r="F96" s="56" t="s">
        <v>35</v>
      </c>
      <c r="G96" s="56"/>
    </row>
    <row r="97" spans="1:1" x14ac:dyDescent="0.25">
      <c r="A97" s="31" t="s">
        <v>101</v>
      </c>
    </row>
    <row r="98" spans="1:1" x14ac:dyDescent="0.25">
      <c r="A98" s="6" t="s">
        <v>34</v>
      </c>
    </row>
  </sheetData>
  <mergeCells count="55">
    <mergeCell ref="F1:G3"/>
    <mergeCell ref="E5:G5"/>
    <mergeCell ref="E6:G6"/>
    <mergeCell ref="E7:G7"/>
    <mergeCell ref="E8:G8"/>
    <mergeCell ref="E9:G9"/>
    <mergeCell ref="A11:G11"/>
    <mergeCell ref="A12:G12"/>
    <mergeCell ref="L14:M14"/>
    <mergeCell ref="O14:P14"/>
    <mergeCell ref="C14:F14"/>
    <mergeCell ref="D15:E15"/>
    <mergeCell ref="I15:K15"/>
    <mergeCell ref="L15:M15"/>
    <mergeCell ref="O15:P15"/>
    <mergeCell ref="C16:F16"/>
    <mergeCell ref="D17:E17"/>
    <mergeCell ref="I17:K17"/>
    <mergeCell ref="L17:M17"/>
    <mergeCell ref="O17:P17"/>
    <mergeCell ref="C18:F18"/>
    <mergeCell ref="K18:M18"/>
    <mergeCell ref="N18:O18"/>
    <mergeCell ref="E19:F19"/>
    <mergeCell ref="K19:L19"/>
    <mergeCell ref="M19:O19"/>
    <mergeCell ref="B20:G20"/>
    <mergeCell ref="B21:G21"/>
    <mergeCell ref="B22:G22"/>
    <mergeCell ref="B24:G24"/>
    <mergeCell ref="B25:G25"/>
    <mergeCell ref="C29:F29"/>
    <mergeCell ref="B30:G30"/>
    <mergeCell ref="B32:G32"/>
    <mergeCell ref="B27:G27"/>
    <mergeCell ref="B26:G26"/>
    <mergeCell ref="B33:G33"/>
    <mergeCell ref="A44:B44"/>
    <mergeCell ref="B46:G46"/>
    <mergeCell ref="A51:B51"/>
    <mergeCell ref="B53:G53"/>
    <mergeCell ref="A90:C91"/>
    <mergeCell ref="F91:G91"/>
    <mergeCell ref="B35:G35"/>
    <mergeCell ref="B57:G57"/>
    <mergeCell ref="B34:G34"/>
    <mergeCell ref="F92:G92"/>
    <mergeCell ref="A93:B93"/>
    <mergeCell ref="A95:C95"/>
    <mergeCell ref="F95:G95"/>
    <mergeCell ref="F96:G96"/>
    <mergeCell ref="D60:D62"/>
    <mergeCell ref="D64:D66"/>
    <mergeCell ref="B74:G74"/>
    <mergeCell ref="B81:G81"/>
  </mergeCells>
  <pageMargins left="0.31496062992125984" right="0.15748031496062992" top="0.55118110236220474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1917426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2021-07-23T07:07:17Z</cp:lastPrinted>
  <dcterms:created xsi:type="dcterms:W3CDTF">2018-12-28T08:43:53Z</dcterms:created>
  <dcterms:modified xsi:type="dcterms:W3CDTF">2021-07-27T13:21:17Z</dcterms:modified>
</cp:coreProperties>
</file>