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1033" sheetId="1" r:id="rId1"/>
  </sheets>
  <definedNames>
    <definedName name="_xlnm.Print_Area" localSheetId="0">'1033'!$A$1:$K$75</definedName>
  </definedNames>
  <calcPr calcId="144525"/>
</workbook>
</file>

<file path=xl/calcChain.xml><?xml version="1.0" encoding="utf-8"?>
<calcChain xmlns="http://schemas.openxmlformats.org/spreadsheetml/2006/main">
  <c r="J67" i="1" l="1"/>
  <c r="F65" i="1"/>
  <c r="J65" i="1" s="1"/>
  <c r="F64" i="1"/>
  <c r="J64" i="1" s="1"/>
  <c r="F63" i="1"/>
  <c r="J63" i="1" s="1"/>
  <c r="J61" i="1"/>
  <c r="J59" i="1"/>
  <c r="J58" i="1"/>
  <c r="J57" i="1"/>
  <c r="D50" i="1"/>
  <c r="D51" i="1" s="1"/>
  <c r="F44" i="1"/>
  <c r="F50" i="1" s="1"/>
  <c r="F51" i="1" s="1"/>
  <c r="D44" i="1"/>
  <c r="H43" i="1"/>
  <c r="H44" i="1" s="1"/>
  <c r="H50" i="1" s="1"/>
  <c r="H51" i="1" s="1"/>
</calcChain>
</file>

<file path=xl/sharedStrings.xml><?xml version="1.0" encoding="utf-8"?>
<sst xmlns="http://schemas.openxmlformats.org/spreadsheetml/2006/main" count="109" uniqueCount="88">
  <si>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</si>
  <si>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</si>
  <si>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</si>
  <si>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</si>
  <si>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</si>
  <si>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</si>
  <si>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</si>
  <si>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</si>
  <si>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0611033   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</si>
  <si>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1033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</si>
  <si>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</si>
  <si>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загальної середньої освіти спеціалізованими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</si>
  <si>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</si>
  <si>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3 835 000,00 гривень, у тому числі загального фонду — 3 835 000,00 гривень, та спеціального фонду — 0,00 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</si>
  <si>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</si>
  <si>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</si>
  <si>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</si>
  <si>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року "Про охорону дитинства" (із змінами і доповненнями)</t>
  </si>
  <si>
    <t>Закон України  № 2145- VІІI від 05.09.2017 року  “Про освіту”(із змінами і доповненнями)</t>
  </si>
  <si>
    <t>Закон України № 463-IX від 16.01.2020 року “Про загальну середню освіту” (із змінами і доповненнями)</t>
  </si>
  <si>
    <t>Закон України № 1928-IX від 02.12.2021 року "Про Державний бюджет України на 2022 рік"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</si>
  <si>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</si>
  <si>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</si>
  <si>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</si>
  <si>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 Міністерства освіти і науки України № 557 від 26.09.2005 року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</si>
  <si>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t>Наказ  Міністерства освіти і науки України N 102 від 15.04.1993 року  "Про затвердження Інструкції про порядок обчислення заробітної плати працівників освіти "  (із змінами і доповненнями)</t>
  </si>
  <si>
    <t>Постанова Кабінету Міністрів України № 2061 від 5.11.1999 року 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</si>
  <si>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 № 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</si>
  <si>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</si>
  <si>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 від  № 6 від 14.01.2015 року “Деякі питання надання освітньої субвенції з державного бюджету місцевим бюджетам”  (із змінами і доповненнями)</t>
  </si>
  <si>
    <t>Постанова Кабінету Міністрів України № 963 від 14.06.2000  "Про затвердження переліку посад педагогічних та науково-педагогіних працівників"  (із змінами)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</si>
  <si>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</si>
  <si>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</si>
  <si>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</si>
  <si>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</si>
  <si>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</si>
  <si>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</si>
  <si>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 за рахунок освітньої субвенції 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</si>
  <si>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за рахунок освітньої субвенції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</si>
  <si>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</si>
  <si>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</si>
  <si>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 за рахунок освітньої субвенції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</si>
  <si>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</si>
  <si>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</si>
  <si>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</si>
  <si>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</si>
  <si>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</si>
  <si>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</si>
  <si>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спеціалізованих закладах загальної середньої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</si>
  <si>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</si>
  <si>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</si>
  <si>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</si>
  <si>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</si>
  <si>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</si>
  <si>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</si>
  <si>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</si>
  <si>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</si>
  <si>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</si>
  <si>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</si>
  <si>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</si>
  <si>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</si>
  <si>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</si>
  <si>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Середньорічна кількість педагогічного персоналу</t>
  </si>
  <si>
    <t>Штатний розпис</t>
  </si>
  <si>
    <t>продукту</t>
  </si>
  <si>
    <t>Кількість здобувачів освіти в загальноосвітній школі</t>
  </si>
  <si>
    <t>осіб</t>
  </si>
  <si>
    <t>ефективності</t>
  </si>
  <si>
    <t>Витрати на 1 здобувача освіти</t>
  </si>
  <si>
    <t>грн</t>
  </si>
  <si>
    <t>Розрахунок</t>
  </si>
  <si>
    <t>Середня  наповнюваність класів</t>
  </si>
  <si>
    <t xml:space="preserve">Кількість учнів на одного педагогічного працівника  </t>
  </si>
  <si>
    <t>якості</t>
  </si>
  <si>
    <t>Рівень забезпечення видатками на заробітну плату</t>
  </si>
  <si>
    <t>%</t>
  </si>
  <si>
    <t xml:space="preserve">Облік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</si>
  <si>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</si>
  <si>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</si>
  <si>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</si>
  <si>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</si>
  <si>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</si>
  <si>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</si>
  <si>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</si>
  <si>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</si>
  <si>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</t>
  </si>
  <si>
    <t>Ярослава Балабась 70 46 06</t>
  </si>
  <si>
    <t>ЗАТВЕРДЖЕНО
Наказ / розпорядчий документ
Департаменту освіти та науки 
(найменування головного розпорядника                                                                                                    Хмельницької  міської ради
  коштів місцевого бюджету)
02 лютого 2022 року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</si>
</sst>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₽"/>
    <numFmt numFmtId="165" formatCode="#,##0.00\ _₴"/>
  </numFmts>
  <fonts count="2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8" fillId="0" borderId="0"/>
    <xf numFmtId="0" fontId="1" fillId="0" borderId="0"/>
    <xf numFmtId="0" fontId="19" fillId="0" borderId="0">
      <alignment vertical="top"/>
    </xf>
    <xf numFmtId="0" fontId="20" fillId="0" borderId="0"/>
    <xf numFmtId="0" fontId="2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1" fontId="11" fillId="0" borderId="0" xfId="0" applyNumberFormat="1" applyFont="1" applyFill="1" applyBorder="1" applyAlignment="1">
      <alignment vertical="center" wrapText="1" shrinkToFi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4" fontId="7" fillId="0" borderId="0" xfId="0" applyNumberFormat="1" applyFont="1" applyFill="1" applyBorder="1" applyAlignment="1">
      <alignment vertical="center" wrapText="1" shrinkToFit="1"/>
    </xf>
    <xf numFmtId="164" fontId="1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 shrinkToFit="1"/>
    </xf>
    <xf numFmtId="165" fontId="7" fillId="0" borderId="3" xfId="0" applyNumberFormat="1" applyFont="1" applyFill="1" applyBorder="1" applyAlignment="1">
      <alignment horizontal="center" vertical="center" wrapText="1" shrinkToFit="1"/>
    </xf>
    <xf numFmtId="165" fontId="7" fillId="0" borderId="5" xfId="0" applyNumberFormat="1" applyFont="1" applyFill="1" applyBorder="1" applyAlignment="1">
      <alignment horizontal="center" vertical="center" wrapText="1" shrinkToFi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 shrinkToFit="1"/>
    </xf>
    <xf numFmtId="4" fontId="7" fillId="0" borderId="5" xfId="0" applyNumberFormat="1" applyFont="1" applyFill="1" applyBorder="1" applyAlignment="1">
      <alignment horizontal="center" vertical="center" wrapText="1" shrinkToFi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1" fontId="14" fillId="0" borderId="5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2" fontId="14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76"/>
  <sheetViews>
    <sheetView tabSelected="1" view="pageBreakPreview" zoomScale="80" zoomScaleNormal="80" zoomScaleSheetLayoutView="8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4.83203125" style="1" bestFit="1" customWidth="1"/>
    <col min="17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85" t="s">
        <v>0</v>
      </c>
      <c r="H1" s="86"/>
      <c r="I1" s="86"/>
      <c r="J1" s="86"/>
      <c r="K1" s="86"/>
    </row>
    <row r="2" spans="1:11" ht="122.25" customHeight="1" x14ac:dyDescent="0.2">
      <c r="B2" s="2"/>
      <c r="C2" s="2"/>
      <c r="D2" s="2"/>
      <c r="E2" s="2"/>
      <c r="F2" s="2"/>
      <c r="G2" s="85" t="s">
        <v>87</v>
      </c>
      <c r="H2" s="85"/>
      <c r="I2" s="85"/>
      <c r="J2" s="85"/>
      <c r="K2" s="85"/>
    </row>
    <row r="3" spans="1:11" ht="33.75" customHeight="1" x14ac:dyDescent="0.2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121.5" customHeight="1" x14ac:dyDescent="0.2">
      <c r="A4" s="3" t="s">
        <v>2</v>
      </c>
      <c r="B4" s="83" t="s">
        <v>3</v>
      </c>
      <c r="C4" s="83"/>
      <c r="D4" s="83"/>
      <c r="E4" s="83"/>
      <c r="F4" s="83"/>
      <c r="G4" s="44" t="s">
        <v>4</v>
      </c>
      <c r="H4" s="44"/>
      <c r="I4" s="44"/>
      <c r="J4" s="44"/>
      <c r="K4" s="44"/>
    </row>
    <row r="5" spans="1:11" ht="122.25" customHeight="1" x14ac:dyDescent="0.2">
      <c r="A5" s="4" t="s">
        <v>5</v>
      </c>
      <c r="B5" s="83" t="s">
        <v>6</v>
      </c>
      <c r="C5" s="83"/>
      <c r="D5" s="83"/>
      <c r="E5" s="83"/>
      <c r="F5" s="83"/>
      <c r="G5" s="83" t="s">
        <v>7</v>
      </c>
      <c r="H5" s="83"/>
      <c r="I5" s="83"/>
      <c r="J5" s="83"/>
      <c r="K5" s="83"/>
    </row>
    <row r="6" spans="1:11" ht="112.15" customHeight="1" x14ac:dyDescent="0.2">
      <c r="A6" s="4" t="s">
        <v>8</v>
      </c>
      <c r="B6" s="44" t="s">
        <v>9</v>
      </c>
      <c r="C6" s="83"/>
      <c r="D6" s="5" t="s">
        <v>10</v>
      </c>
      <c r="E6" s="84" t="s">
        <v>11</v>
      </c>
      <c r="F6" s="83"/>
      <c r="G6" s="44" t="s">
        <v>12</v>
      </c>
      <c r="H6" s="83"/>
      <c r="I6" s="83"/>
      <c r="J6" s="83"/>
      <c r="K6" s="83"/>
    </row>
    <row r="7" spans="1:11" ht="49.5" customHeight="1" x14ac:dyDescent="0.2">
      <c r="A7" s="66" t="s">
        <v>13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ht="25.5" customHeight="1" x14ac:dyDescent="0.2">
      <c r="A8" s="66" t="s">
        <v>14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1.75" customHeight="1" x14ac:dyDescent="0.2">
      <c r="A9" s="80" t="s">
        <v>15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ht="21.75" customHeight="1" x14ac:dyDescent="0.2">
      <c r="A10" s="80" t="s">
        <v>16</v>
      </c>
      <c r="B10" s="80"/>
      <c r="C10" s="80"/>
      <c r="D10" s="80"/>
      <c r="E10" s="80"/>
      <c r="F10" s="80"/>
      <c r="G10" s="80"/>
      <c r="H10" s="80"/>
      <c r="I10" s="80"/>
      <c r="J10" s="6"/>
      <c r="K10" s="6"/>
    </row>
    <row r="11" spans="1:11" ht="21.75" customHeight="1" x14ac:dyDescent="0.2">
      <c r="A11" s="80" t="s">
        <v>17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21.75" customHeight="1" x14ac:dyDescent="0.2">
      <c r="A12" s="80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ht="23.25" customHeight="1" x14ac:dyDescent="0.2">
      <c r="A13" s="80" t="s">
        <v>19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23.25" customHeight="1" x14ac:dyDescent="0.2">
      <c r="A14" s="80" t="s">
        <v>20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1" ht="36" customHeight="1" x14ac:dyDescent="0.2">
      <c r="A15" s="80" t="s">
        <v>21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19.5" customHeight="1" x14ac:dyDescent="0.2">
      <c r="A16" s="80" t="s">
        <v>22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32.450000000000003" customHeight="1" x14ac:dyDescent="0.2">
      <c r="A17" s="80" t="s">
        <v>23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</row>
    <row r="18" spans="1:11" ht="36" customHeight="1" x14ac:dyDescent="0.2">
      <c r="A18" s="80" t="s">
        <v>24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 ht="23.45" customHeight="1" x14ac:dyDescent="0.2">
      <c r="A19" s="80" t="s">
        <v>25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ht="33" customHeight="1" x14ac:dyDescent="0.2">
      <c r="A20" s="80" t="s">
        <v>26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1" ht="34.5" customHeight="1" x14ac:dyDescent="0.2">
      <c r="A21" s="80" t="s">
        <v>27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2" spans="1:11" ht="19.149999999999999" customHeight="1" x14ac:dyDescent="0.2">
      <c r="A22" s="80" t="s">
        <v>28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1:11" ht="19.149999999999999" customHeight="1" x14ac:dyDescent="0.2">
      <c r="A23" s="80" t="s">
        <v>29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</row>
    <row r="24" spans="1:11" ht="19.149999999999999" customHeight="1" x14ac:dyDescent="0.2">
      <c r="A24" s="80" t="s">
        <v>30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</row>
    <row r="25" spans="1:11" ht="38.450000000000003" customHeight="1" x14ac:dyDescent="0.2">
      <c r="A25" s="81" t="s">
        <v>31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</row>
    <row r="26" spans="1:11" ht="23.25" customHeight="1" x14ac:dyDescent="0.2">
      <c r="A26" s="80" t="s">
        <v>32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</row>
    <row r="27" spans="1:11" ht="25.5" customHeight="1" x14ac:dyDescent="0.2">
      <c r="A27" s="80" t="s">
        <v>33</v>
      </c>
      <c r="B27" s="80"/>
      <c r="C27" s="80"/>
      <c r="D27" s="80"/>
      <c r="E27" s="80"/>
      <c r="F27" s="80"/>
      <c r="G27" s="80"/>
      <c r="H27" s="80"/>
      <c r="I27" s="80"/>
      <c r="J27" s="80"/>
      <c r="K27" s="6"/>
    </row>
    <row r="28" spans="1:11" ht="17.25" customHeight="1" x14ac:dyDescent="0.2">
      <c r="A28" s="66" t="s">
        <v>34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ht="18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26.25" customHeight="1" x14ac:dyDescent="0.2">
      <c r="A30" s="7" t="s">
        <v>35</v>
      </c>
      <c r="B30" s="67" t="s">
        <v>36</v>
      </c>
      <c r="C30" s="67"/>
      <c r="D30" s="67"/>
      <c r="E30" s="67"/>
      <c r="F30" s="67"/>
      <c r="G30" s="67"/>
      <c r="H30" s="67"/>
      <c r="I30" s="8"/>
      <c r="J30" s="8"/>
      <c r="K30" s="8"/>
    </row>
    <row r="31" spans="1:11" ht="34.15" customHeight="1" x14ac:dyDescent="0.2">
      <c r="A31" s="9">
        <v>1</v>
      </c>
      <c r="B31" s="45" t="s">
        <v>37</v>
      </c>
      <c r="C31" s="45"/>
      <c r="D31" s="45"/>
      <c r="E31" s="45"/>
      <c r="F31" s="45"/>
      <c r="G31" s="45"/>
      <c r="H31" s="45"/>
      <c r="I31" s="8"/>
      <c r="J31" s="8"/>
      <c r="K31" s="8"/>
    </row>
    <row r="32" spans="1:11" ht="14.25" customHeight="1" x14ac:dyDescent="0.2">
      <c r="A32" s="10"/>
      <c r="B32" s="3"/>
      <c r="C32" s="3"/>
      <c r="D32" s="3"/>
      <c r="E32" s="3"/>
      <c r="F32" s="3"/>
      <c r="G32" s="3"/>
      <c r="H32" s="3"/>
      <c r="I32" s="8"/>
      <c r="J32" s="8"/>
      <c r="K32" s="8"/>
    </row>
    <row r="33" spans="1:16" ht="19.5" customHeight="1" x14ac:dyDescent="0.2">
      <c r="A33" s="66" t="s">
        <v>38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</row>
    <row r="34" spans="1:16" ht="9" customHeight="1" x14ac:dyDescent="0.2">
      <c r="A34" s="66" t="s">
        <v>39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6" ht="16.89999999999999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6" ht="24.75" customHeight="1" x14ac:dyDescent="0.2">
      <c r="A36" s="7" t="s">
        <v>35</v>
      </c>
      <c r="B36" s="67" t="s">
        <v>40</v>
      </c>
      <c r="C36" s="67"/>
      <c r="D36" s="67"/>
      <c r="E36" s="67"/>
      <c r="F36" s="67"/>
      <c r="G36" s="67"/>
      <c r="H36" s="67"/>
      <c r="I36" s="8"/>
      <c r="J36" s="8"/>
      <c r="K36" s="8"/>
    </row>
    <row r="37" spans="1:16" ht="32.450000000000003" customHeight="1" x14ac:dyDescent="0.2">
      <c r="A37" s="11">
        <v>1</v>
      </c>
      <c r="B37" s="69" t="s">
        <v>41</v>
      </c>
      <c r="C37" s="70"/>
      <c r="D37" s="70"/>
      <c r="E37" s="70"/>
      <c r="F37" s="70"/>
      <c r="G37" s="70"/>
      <c r="H37" s="71"/>
      <c r="I37" s="8"/>
      <c r="J37" s="8"/>
      <c r="K37" s="8"/>
    </row>
    <row r="38" spans="1:16" ht="15.7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6" ht="11.25" customHeight="1" x14ac:dyDescent="0.2">
      <c r="A39" s="66" t="s">
        <v>42</v>
      </c>
      <c r="B39" s="66"/>
      <c r="C39" s="66"/>
      <c r="D39" s="66"/>
      <c r="E39" s="66"/>
      <c r="F39" s="66"/>
      <c r="G39" s="66"/>
      <c r="H39" s="66"/>
      <c r="I39" s="8"/>
      <c r="J39" s="8"/>
      <c r="K39" s="8"/>
    </row>
    <row r="40" spans="1:16" s="12" customFormat="1" ht="28.9" customHeight="1" x14ac:dyDescent="0.2">
      <c r="A40" s="78" t="s">
        <v>43</v>
      </c>
      <c r="B40" s="78"/>
      <c r="C40" s="78"/>
      <c r="D40" s="78"/>
      <c r="E40" s="78"/>
      <c r="F40" s="78"/>
      <c r="G40" s="78"/>
      <c r="H40" s="78"/>
      <c r="I40" s="78"/>
      <c r="J40" s="4"/>
      <c r="K40" s="4"/>
    </row>
    <row r="41" spans="1:16" ht="15.75" x14ac:dyDescent="0.2">
      <c r="A41" s="13" t="s">
        <v>35</v>
      </c>
      <c r="B41" s="67" t="s">
        <v>44</v>
      </c>
      <c r="C41" s="67"/>
      <c r="D41" s="67" t="s">
        <v>45</v>
      </c>
      <c r="E41" s="67"/>
      <c r="F41" s="67" t="s">
        <v>46</v>
      </c>
      <c r="G41" s="67"/>
      <c r="H41" s="67" t="s">
        <v>47</v>
      </c>
      <c r="I41" s="67"/>
      <c r="J41" s="14"/>
      <c r="K41" s="15"/>
    </row>
    <row r="42" spans="1:16" ht="21.75" customHeight="1" x14ac:dyDescent="0.2">
      <c r="A42" s="16">
        <v>1</v>
      </c>
      <c r="B42" s="68">
        <v>2</v>
      </c>
      <c r="C42" s="68"/>
      <c r="D42" s="68">
        <v>3</v>
      </c>
      <c r="E42" s="68"/>
      <c r="F42" s="68">
        <v>4</v>
      </c>
      <c r="G42" s="68"/>
      <c r="H42" s="68">
        <v>6</v>
      </c>
      <c r="I42" s="68"/>
      <c r="J42" s="17"/>
      <c r="K42" s="8"/>
    </row>
    <row r="43" spans="1:16" ht="66.75" customHeight="1" x14ac:dyDescent="0.2">
      <c r="A43" s="18">
        <v>1</v>
      </c>
      <c r="B43" s="45" t="s">
        <v>48</v>
      </c>
      <c r="C43" s="45"/>
      <c r="D43" s="77">
        <v>3835000</v>
      </c>
      <c r="E43" s="77"/>
      <c r="F43" s="77"/>
      <c r="G43" s="77"/>
      <c r="H43" s="77">
        <f>D43+F43</f>
        <v>3835000</v>
      </c>
      <c r="I43" s="77"/>
      <c r="J43" s="19"/>
      <c r="K43" s="8"/>
      <c r="N43" s="20"/>
      <c r="O43" s="20"/>
      <c r="P43" s="20"/>
    </row>
    <row r="44" spans="1:16" ht="15" customHeight="1" x14ac:dyDescent="0.2">
      <c r="A44" s="76" t="s">
        <v>49</v>
      </c>
      <c r="B44" s="76"/>
      <c r="C44" s="76"/>
      <c r="D44" s="77">
        <f>SUM(D43:D43)</f>
        <v>3835000</v>
      </c>
      <c r="E44" s="77"/>
      <c r="F44" s="77">
        <f>SUM(F43:F43)</f>
        <v>0</v>
      </c>
      <c r="G44" s="77"/>
      <c r="H44" s="77">
        <f>SUM(H43:H43)</f>
        <v>3835000</v>
      </c>
      <c r="I44" s="77"/>
      <c r="J44" s="8"/>
      <c r="K44" s="8"/>
      <c r="N44" s="20"/>
      <c r="O44" s="20"/>
      <c r="P44" s="20"/>
    </row>
    <row r="45" spans="1:16" ht="6" customHeight="1" x14ac:dyDescent="0.2">
      <c r="A45" s="8"/>
      <c r="B45" s="3"/>
      <c r="C45" s="8"/>
      <c r="D45" s="21"/>
      <c r="E45" s="21"/>
      <c r="F45" s="21"/>
      <c r="G45" s="21"/>
      <c r="H45" s="21"/>
      <c r="I45" s="21"/>
      <c r="J45" s="8"/>
      <c r="K45" s="8"/>
      <c r="N45" s="20"/>
      <c r="O45" s="20"/>
      <c r="P45" s="20"/>
    </row>
    <row r="46" spans="1:16" ht="15.75" customHeight="1" x14ac:dyDescent="0.2">
      <c r="A46" s="66" t="s">
        <v>50</v>
      </c>
      <c r="B46" s="66"/>
      <c r="C46" s="66"/>
      <c r="D46" s="66"/>
      <c r="E46" s="66"/>
      <c r="F46" s="66"/>
      <c r="G46" s="66"/>
      <c r="H46" s="66"/>
      <c r="I46" s="8"/>
      <c r="J46" s="8"/>
      <c r="K46" s="8"/>
      <c r="N46" s="22"/>
    </row>
    <row r="47" spans="1:16" ht="18.75" customHeight="1" x14ac:dyDescent="0.2">
      <c r="A47" s="78" t="s">
        <v>43</v>
      </c>
      <c r="B47" s="78"/>
      <c r="C47" s="78"/>
      <c r="D47" s="78"/>
      <c r="E47" s="78"/>
      <c r="F47" s="78"/>
      <c r="G47" s="78"/>
      <c r="H47" s="78"/>
      <c r="I47" s="78"/>
      <c r="J47" s="4"/>
      <c r="K47" s="4"/>
    </row>
    <row r="48" spans="1:16" ht="15" customHeight="1" x14ac:dyDescent="0.2">
      <c r="A48" s="67" t="s">
        <v>51</v>
      </c>
      <c r="B48" s="67"/>
      <c r="C48" s="67"/>
      <c r="D48" s="67" t="s">
        <v>45</v>
      </c>
      <c r="E48" s="67"/>
      <c r="F48" s="67" t="s">
        <v>46</v>
      </c>
      <c r="G48" s="67"/>
      <c r="H48" s="67" t="s">
        <v>47</v>
      </c>
      <c r="I48" s="67"/>
      <c r="J48" s="8"/>
      <c r="K48" s="8"/>
    </row>
    <row r="49" spans="1:12" ht="18.75" customHeight="1" x14ac:dyDescent="0.2">
      <c r="A49" s="68">
        <v>1</v>
      </c>
      <c r="B49" s="68"/>
      <c r="C49" s="68"/>
      <c r="D49" s="68">
        <v>2</v>
      </c>
      <c r="E49" s="68"/>
      <c r="F49" s="68">
        <v>3</v>
      </c>
      <c r="G49" s="68"/>
      <c r="H49" s="68">
        <v>4</v>
      </c>
      <c r="I49" s="68"/>
      <c r="J49" s="8"/>
      <c r="K49" s="8"/>
    </row>
    <row r="50" spans="1:12" ht="36" customHeight="1" x14ac:dyDescent="0.2">
      <c r="A50" s="69" t="s">
        <v>52</v>
      </c>
      <c r="B50" s="70"/>
      <c r="C50" s="71"/>
      <c r="D50" s="72">
        <f>D44</f>
        <v>3835000</v>
      </c>
      <c r="E50" s="72"/>
      <c r="F50" s="72">
        <f t="shared" ref="F50" si="0">F44</f>
        <v>0</v>
      </c>
      <c r="G50" s="72"/>
      <c r="H50" s="72">
        <f t="shared" ref="H50" si="1">H44</f>
        <v>3835000</v>
      </c>
      <c r="I50" s="72"/>
      <c r="J50" s="8"/>
      <c r="K50" s="8"/>
    </row>
    <row r="51" spans="1:12" ht="15.75" x14ac:dyDescent="0.2">
      <c r="A51" s="73" t="s">
        <v>49</v>
      </c>
      <c r="B51" s="74"/>
      <c r="C51" s="74"/>
      <c r="D51" s="75">
        <f>D50</f>
        <v>3835000</v>
      </c>
      <c r="E51" s="75"/>
      <c r="F51" s="75">
        <f t="shared" ref="F51" si="2">F50</f>
        <v>0</v>
      </c>
      <c r="G51" s="75"/>
      <c r="H51" s="75">
        <f t="shared" ref="H51" si="3">H50</f>
        <v>3835000</v>
      </c>
      <c r="I51" s="75"/>
      <c r="J51" s="8"/>
      <c r="K51" s="8"/>
    </row>
    <row r="52" spans="1:12" ht="17.2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2" ht="30.6" customHeight="1" x14ac:dyDescent="0.2">
      <c r="A53" s="66" t="s">
        <v>53</v>
      </c>
      <c r="B53" s="66"/>
      <c r="C53" s="66"/>
      <c r="D53" s="66"/>
      <c r="E53" s="66"/>
      <c r="F53" s="66"/>
      <c r="G53" s="66"/>
      <c r="H53" s="66"/>
      <c r="I53" s="8"/>
      <c r="J53" s="8"/>
      <c r="K53" s="8"/>
    </row>
    <row r="54" spans="1:12" s="12" customFormat="1" ht="28.5" customHeight="1" x14ac:dyDescent="0.2">
      <c r="A54" s="13" t="s">
        <v>35</v>
      </c>
      <c r="B54" s="13" t="s">
        <v>54</v>
      </c>
      <c r="C54" s="13" t="s">
        <v>55</v>
      </c>
      <c r="D54" s="67" t="s">
        <v>56</v>
      </c>
      <c r="E54" s="67"/>
      <c r="F54" s="67" t="s">
        <v>45</v>
      </c>
      <c r="G54" s="67"/>
      <c r="H54" s="67" t="s">
        <v>46</v>
      </c>
      <c r="I54" s="67"/>
      <c r="J54" s="67" t="s">
        <v>47</v>
      </c>
      <c r="K54" s="67"/>
    </row>
    <row r="55" spans="1:12" ht="18.75" customHeight="1" x14ac:dyDescent="0.2">
      <c r="A55" s="16">
        <v>1</v>
      </c>
      <c r="B55" s="16">
        <v>2</v>
      </c>
      <c r="C55" s="16">
        <v>3</v>
      </c>
      <c r="D55" s="68">
        <v>4</v>
      </c>
      <c r="E55" s="68"/>
      <c r="F55" s="68">
        <v>5</v>
      </c>
      <c r="G55" s="68"/>
      <c r="H55" s="68">
        <v>6</v>
      </c>
      <c r="I55" s="68"/>
      <c r="J55" s="68">
        <v>7</v>
      </c>
      <c r="K55" s="47"/>
    </row>
    <row r="56" spans="1:12" ht="25.5" customHeight="1" x14ac:dyDescent="0.2">
      <c r="A56" s="18">
        <v>1</v>
      </c>
      <c r="B56" s="23" t="s">
        <v>57</v>
      </c>
      <c r="C56" s="24"/>
      <c r="D56" s="47"/>
      <c r="E56" s="47"/>
      <c r="F56" s="47"/>
      <c r="G56" s="47"/>
      <c r="H56" s="47"/>
      <c r="I56" s="47"/>
      <c r="J56" s="47"/>
      <c r="K56" s="47"/>
    </row>
    <row r="57" spans="1:12" ht="24" customHeight="1" x14ac:dyDescent="0.2">
      <c r="A57" s="25"/>
      <c r="B57" s="26" t="s">
        <v>58</v>
      </c>
      <c r="C57" s="26" t="s">
        <v>59</v>
      </c>
      <c r="D57" s="45" t="s">
        <v>60</v>
      </c>
      <c r="E57" s="45"/>
      <c r="F57" s="46">
        <v>1</v>
      </c>
      <c r="G57" s="46"/>
      <c r="H57" s="47"/>
      <c r="I57" s="47"/>
      <c r="J57" s="46">
        <f>F57+H57</f>
        <v>1</v>
      </c>
      <c r="K57" s="46"/>
    </row>
    <row r="58" spans="1:12" ht="24" customHeight="1" x14ac:dyDescent="0.2">
      <c r="A58" s="25"/>
      <c r="B58" s="26" t="s">
        <v>61</v>
      </c>
      <c r="C58" s="26" t="s">
        <v>59</v>
      </c>
      <c r="D58" s="45" t="s">
        <v>60</v>
      </c>
      <c r="E58" s="45"/>
      <c r="F58" s="46">
        <v>9</v>
      </c>
      <c r="G58" s="46"/>
      <c r="H58" s="47"/>
      <c r="I58" s="47"/>
      <c r="J58" s="46">
        <f t="shared" ref="J58:J65" si="4">F58+H58</f>
        <v>9</v>
      </c>
      <c r="K58" s="46"/>
      <c r="L58" s="27"/>
    </row>
    <row r="59" spans="1:12" ht="31.9" customHeight="1" x14ac:dyDescent="0.2">
      <c r="A59" s="28"/>
      <c r="B59" s="29" t="s">
        <v>62</v>
      </c>
      <c r="C59" s="29" t="s">
        <v>59</v>
      </c>
      <c r="D59" s="64" t="s">
        <v>63</v>
      </c>
      <c r="E59" s="64"/>
      <c r="F59" s="65">
        <v>33.69</v>
      </c>
      <c r="G59" s="65"/>
      <c r="H59" s="65"/>
      <c r="I59" s="65"/>
      <c r="J59" s="65">
        <f t="shared" si="4"/>
        <v>33.69</v>
      </c>
      <c r="K59" s="65"/>
    </row>
    <row r="60" spans="1:12" ht="25.5" customHeight="1" x14ac:dyDescent="0.2">
      <c r="A60" s="25">
        <v>2</v>
      </c>
      <c r="B60" s="23" t="s">
        <v>64</v>
      </c>
      <c r="C60" s="26"/>
      <c r="D60" s="45"/>
      <c r="E60" s="45"/>
      <c r="F60" s="46"/>
      <c r="G60" s="46"/>
      <c r="H60" s="47"/>
      <c r="I60" s="47"/>
      <c r="J60" s="60"/>
      <c r="K60" s="61"/>
    </row>
    <row r="61" spans="1:12" ht="32.450000000000003" customHeight="1" x14ac:dyDescent="0.2">
      <c r="A61" s="25"/>
      <c r="B61" s="26" t="s">
        <v>65</v>
      </c>
      <c r="C61" s="26" t="s">
        <v>66</v>
      </c>
      <c r="D61" s="45" t="s">
        <v>60</v>
      </c>
      <c r="E61" s="45"/>
      <c r="F61" s="53">
        <v>201</v>
      </c>
      <c r="G61" s="53"/>
      <c r="H61" s="52"/>
      <c r="I61" s="52"/>
      <c r="J61" s="62">
        <f t="shared" ref="J61" si="5">F61+H61</f>
        <v>201</v>
      </c>
      <c r="K61" s="63"/>
    </row>
    <row r="62" spans="1:12" ht="21" customHeight="1" x14ac:dyDescent="0.2">
      <c r="A62" s="25">
        <v>3</v>
      </c>
      <c r="B62" s="23" t="s">
        <v>67</v>
      </c>
      <c r="C62" s="26"/>
      <c r="D62" s="45"/>
      <c r="E62" s="54"/>
      <c r="F62" s="55"/>
      <c r="G62" s="55"/>
      <c r="H62" s="46"/>
      <c r="I62" s="46"/>
      <c r="J62" s="46"/>
      <c r="K62" s="46"/>
    </row>
    <row r="63" spans="1:12" ht="29.25" customHeight="1" x14ac:dyDescent="0.2">
      <c r="A63" s="25"/>
      <c r="B63" s="26" t="s">
        <v>68</v>
      </c>
      <c r="C63" s="26" t="s">
        <v>69</v>
      </c>
      <c r="D63" s="45" t="s">
        <v>70</v>
      </c>
      <c r="E63" s="45"/>
      <c r="F63" s="56">
        <f>D43/F61</f>
        <v>19079.601990049752</v>
      </c>
      <c r="G63" s="57"/>
      <c r="H63" s="58"/>
      <c r="I63" s="59"/>
      <c r="J63" s="56">
        <f t="shared" si="4"/>
        <v>19079.601990049752</v>
      </c>
      <c r="K63" s="57"/>
    </row>
    <row r="64" spans="1:12" ht="23.25" customHeight="1" x14ac:dyDescent="0.2">
      <c r="A64" s="25"/>
      <c r="B64" s="26" t="s">
        <v>71</v>
      </c>
      <c r="C64" s="26" t="s">
        <v>66</v>
      </c>
      <c r="D64" s="45" t="s">
        <v>70</v>
      </c>
      <c r="E64" s="45"/>
      <c r="F64" s="52">
        <f>F61/F58</f>
        <v>22.333333333333332</v>
      </c>
      <c r="G64" s="52"/>
      <c r="H64" s="53"/>
      <c r="I64" s="53"/>
      <c r="J64" s="53">
        <f t="shared" si="4"/>
        <v>22.333333333333332</v>
      </c>
      <c r="K64" s="53"/>
    </row>
    <row r="65" spans="1:11" ht="43.5" customHeight="1" x14ac:dyDescent="0.2">
      <c r="A65" s="25"/>
      <c r="B65" s="26" t="s">
        <v>72</v>
      </c>
      <c r="C65" s="26" t="s">
        <v>66</v>
      </c>
      <c r="D65" s="45" t="s">
        <v>70</v>
      </c>
      <c r="E65" s="45"/>
      <c r="F65" s="52">
        <f>F61/F59</f>
        <v>5.9661620658949248</v>
      </c>
      <c r="G65" s="52"/>
      <c r="H65" s="53"/>
      <c r="I65" s="53"/>
      <c r="J65" s="53">
        <f t="shared" si="4"/>
        <v>5.9661620658949248</v>
      </c>
      <c r="K65" s="53"/>
    </row>
    <row r="66" spans="1:11" ht="15.75" x14ac:dyDescent="0.2">
      <c r="A66" s="25">
        <v>4</v>
      </c>
      <c r="B66" s="23" t="s">
        <v>73</v>
      </c>
      <c r="C66" s="26"/>
      <c r="D66" s="45"/>
      <c r="E66" s="45"/>
      <c r="F66" s="46"/>
      <c r="G66" s="46"/>
      <c r="H66" s="47"/>
      <c r="I66" s="47"/>
      <c r="J66" s="46"/>
      <c r="K66" s="46"/>
    </row>
    <row r="67" spans="1:11" s="30" customFormat="1" ht="36" customHeight="1" x14ac:dyDescent="0.2">
      <c r="A67" s="24"/>
      <c r="B67" s="26" t="s">
        <v>74</v>
      </c>
      <c r="C67" s="26" t="s">
        <v>75</v>
      </c>
      <c r="D67" s="48" t="s">
        <v>76</v>
      </c>
      <c r="E67" s="49"/>
      <c r="F67" s="50">
        <v>100</v>
      </c>
      <c r="G67" s="51"/>
      <c r="H67" s="50"/>
      <c r="I67" s="51"/>
      <c r="J67" s="50">
        <f>F67</f>
        <v>100</v>
      </c>
      <c r="K67" s="51"/>
    </row>
    <row r="68" spans="1:11" s="30" customFormat="1" ht="15.75" customHeight="1" x14ac:dyDescent="0.25">
      <c r="A68" s="42" t="s">
        <v>77</v>
      </c>
      <c r="B68" s="42"/>
      <c r="C68" s="8"/>
      <c r="D68" s="8"/>
      <c r="E68" s="8"/>
      <c r="F68" s="8"/>
      <c r="G68" s="8"/>
      <c r="H68" s="8"/>
      <c r="I68" s="8"/>
      <c r="J68" s="8"/>
      <c r="K68" s="8"/>
    </row>
    <row r="69" spans="1:11" s="30" customFormat="1" ht="45.75" customHeight="1" x14ac:dyDescent="0.25">
      <c r="A69" s="31"/>
      <c r="B69" s="8"/>
      <c r="C69" s="8"/>
      <c r="D69" s="8"/>
      <c r="E69" s="32"/>
      <c r="F69" s="33"/>
      <c r="G69" s="33"/>
      <c r="H69" s="43" t="s">
        <v>78</v>
      </c>
      <c r="I69" s="43"/>
      <c r="J69" s="43"/>
      <c r="K69" s="43"/>
    </row>
    <row r="70" spans="1:11" s="30" customFormat="1" ht="30.75" customHeight="1" x14ac:dyDescent="0.25">
      <c r="A70" s="42" t="s">
        <v>79</v>
      </c>
      <c r="B70" s="42"/>
      <c r="C70" s="8"/>
      <c r="D70" s="8"/>
      <c r="E70" s="34" t="s">
        <v>80</v>
      </c>
      <c r="F70" s="35"/>
      <c r="G70" s="35"/>
      <c r="H70" s="40" t="s">
        <v>81</v>
      </c>
      <c r="I70" s="40"/>
      <c r="J70" s="40"/>
      <c r="K70" s="40"/>
    </row>
    <row r="71" spans="1:11" s="30" customFormat="1" ht="20.25" customHeight="1" x14ac:dyDescent="0.25">
      <c r="A71" s="42" t="s">
        <v>82</v>
      </c>
      <c r="B71" s="42"/>
      <c r="C71" s="8"/>
      <c r="D71" s="8"/>
      <c r="E71" s="8"/>
      <c r="F71" s="8"/>
      <c r="G71" s="8"/>
      <c r="H71" s="44"/>
      <c r="I71" s="44"/>
      <c r="J71" s="44"/>
      <c r="K71" s="44"/>
    </row>
    <row r="72" spans="1:11" s="30" customFormat="1" ht="34.5" customHeight="1" x14ac:dyDescent="0.25">
      <c r="A72" s="31"/>
      <c r="B72" s="8"/>
      <c r="C72" s="8"/>
      <c r="D72" s="8"/>
      <c r="E72" s="32"/>
      <c r="F72" s="33"/>
      <c r="G72" s="33"/>
      <c r="H72" s="39" t="s">
        <v>83</v>
      </c>
      <c r="I72" s="39"/>
      <c r="J72" s="39"/>
      <c r="K72" s="39"/>
    </row>
    <row r="73" spans="1:11" ht="21.75" customHeight="1" x14ac:dyDescent="0.2">
      <c r="A73" s="31" t="s">
        <v>84</v>
      </c>
      <c r="B73" s="8"/>
      <c r="C73" s="31"/>
      <c r="D73" s="8"/>
      <c r="E73" s="34" t="s">
        <v>80</v>
      </c>
      <c r="F73" s="34"/>
      <c r="G73" s="35"/>
      <c r="H73" s="40" t="s">
        <v>81</v>
      </c>
      <c r="I73" s="40"/>
      <c r="J73" s="40"/>
      <c r="K73" s="40"/>
    </row>
    <row r="74" spans="1:11" ht="17.25" customHeight="1" x14ac:dyDescent="0.2">
      <c r="B74" s="36" t="s">
        <v>85</v>
      </c>
      <c r="C74" s="31"/>
      <c r="D74" s="8"/>
      <c r="E74" s="5"/>
      <c r="F74" s="5"/>
      <c r="G74" s="8"/>
      <c r="H74" s="5"/>
      <c r="I74" s="5"/>
      <c r="J74" s="5"/>
      <c r="K74" s="5"/>
    </row>
    <row r="75" spans="1:11" x14ac:dyDescent="0.2">
      <c r="A75" s="37"/>
      <c r="B75" s="38" t="s">
        <v>86</v>
      </c>
    </row>
    <row r="76" spans="1:11" x14ac:dyDescent="0.2">
      <c r="A76" s="41"/>
      <c r="B76" s="41"/>
    </row>
  </sheetData>
  <mergeCells count="140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J27"/>
    <mergeCell ref="A16:K16"/>
    <mergeCell ref="A17:K17"/>
    <mergeCell ref="A18:K18"/>
    <mergeCell ref="A19:K19"/>
    <mergeCell ref="A20:K20"/>
    <mergeCell ref="A21:K21"/>
    <mergeCell ref="B37:H37"/>
    <mergeCell ref="A39:H39"/>
    <mergeCell ref="A40:I40"/>
    <mergeCell ref="B41:C41"/>
    <mergeCell ref="D41:E41"/>
    <mergeCell ref="F41:G41"/>
    <mergeCell ref="H41:I41"/>
    <mergeCell ref="A28:K28"/>
    <mergeCell ref="B30:H30"/>
    <mergeCell ref="B31:H31"/>
    <mergeCell ref="A33:K33"/>
    <mergeCell ref="A34:K34"/>
    <mergeCell ref="B36:H36"/>
    <mergeCell ref="A44:C44"/>
    <mergeCell ref="D44:E44"/>
    <mergeCell ref="F44:G44"/>
    <mergeCell ref="H44:I44"/>
    <mergeCell ref="A46:H46"/>
    <mergeCell ref="A47:I47"/>
    <mergeCell ref="B42:C42"/>
    <mergeCell ref="D42:E42"/>
    <mergeCell ref="F42:G42"/>
    <mergeCell ref="H42:I42"/>
    <mergeCell ref="B43:C43"/>
    <mergeCell ref="D43:E43"/>
    <mergeCell ref="F43:G43"/>
    <mergeCell ref="H43:I43"/>
    <mergeCell ref="A50:C50"/>
    <mergeCell ref="D50:E50"/>
    <mergeCell ref="F50:G50"/>
    <mergeCell ref="H50:I50"/>
    <mergeCell ref="A51:C51"/>
    <mergeCell ref="D51:E51"/>
    <mergeCell ref="F51:G51"/>
    <mergeCell ref="H51:I51"/>
    <mergeCell ref="A48:C48"/>
    <mergeCell ref="D48:E48"/>
    <mergeCell ref="F48:G48"/>
    <mergeCell ref="H48:I48"/>
    <mergeCell ref="A49:C49"/>
    <mergeCell ref="D49:E49"/>
    <mergeCell ref="F49:G49"/>
    <mergeCell ref="H49:I49"/>
    <mergeCell ref="A53:H53"/>
    <mergeCell ref="D54:E54"/>
    <mergeCell ref="F54:G54"/>
    <mergeCell ref="H54:I54"/>
    <mergeCell ref="J54:K54"/>
    <mergeCell ref="D55:E55"/>
    <mergeCell ref="F55:G55"/>
    <mergeCell ref="H55:I55"/>
    <mergeCell ref="J55:K55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H72:K72"/>
    <mergeCell ref="H73:K73"/>
    <mergeCell ref="A76:B76"/>
    <mergeCell ref="A68:B68"/>
    <mergeCell ref="H69:K69"/>
    <mergeCell ref="A70:B70"/>
    <mergeCell ref="H70:K70"/>
    <mergeCell ref="A71:B71"/>
    <mergeCell ref="H71:K71"/>
  </mergeCells>
  <pageMargins left="0.23622047244094491" right="0.23622047244094491" top="0.74803149606299213" bottom="0.55118110236220474" header="0.31496062992125984" footer="0.31496062992125984"/>
  <pageSetup paperSize="9" scale="63" fitToHeight="3" orientation="landscape" r:id="rId1"/>
  <rowBreaks count="2" manualBreakCount="2">
    <brk id="12" max="10" man="1"/>
    <brk id="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1033</vt:lpstr>
      <vt:lpstr>'1033'!Область_печати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2022-02-07T05:55:58Z</dcterms:created>
  <dcterms:modified xsi:type="dcterms:W3CDTF">2022-02-07T06:10:41Z</dcterms:modified>
</cp:coreProperties>
</file>