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500"/>
  </bookViews>
  <sheets>
    <sheet name="1160_" sheetId="1" r:id="rId1"/>
  </sheets>
  <definedNames>
    <definedName name="_xlnm.Print_Area" localSheetId="0">'1160_'!$A$1:$K$85</definedName>
  </definedNames>
  <calcPr calcId="144525"/>
</workbook>
</file>

<file path=xl/calcChain.xml><?xml version="1.0" encoding="utf-8"?>
<calcChain xmlns="http://schemas.openxmlformats.org/spreadsheetml/2006/main">
  <c r="J75" i="1" l="1"/>
  <c r="J74" i="1"/>
  <c r="J72" i="1"/>
  <c r="F72" i="1"/>
  <c r="J67" i="1"/>
  <c r="J66" i="1"/>
  <c r="J65" i="1"/>
  <c r="J64" i="1"/>
  <c r="J62" i="1"/>
  <c r="J61" i="1"/>
  <c r="J60" i="1"/>
  <c r="J59" i="1"/>
  <c r="F51" i="1"/>
  <c r="D51" i="1"/>
  <c r="F71" i="1" s="1"/>
  <c r="J71" i="1" s="1"/>
  <c r="D50" i="1"/>
  <c r="H50" i="1" s="1"/>
  <c r="H51" i="1" s="1"/>
  <c r="F44" i="1"/>
  <c r="D44" i="1"/>
  <c r="H43" i="1"/>
  <c r="H44" i="1" s="1"/>
  <c r="L32" i="1"/>
  <c r="F70" i="1" l="1"/>
  <c r="J70" i="1" s="1"/>
</calcChain>
</file>

<file path=xl/sharedStrings.xml><?xml version="1.0" encoding="utf-8"?>
<sst xmlns="http://schemas.openxmlformats.org/spreadsheetml/2006/main" count="129" uniqueCount="98">
  <si>
    <t>ЗАТВЕРДЖЕНО
Наказ Міністерства фінансів України
26 серпня 2014 року № 836
(у редакції наказу Міністерства фінансів України
від 29 грудня 2018 року № 1209)</t>
  </si>
  <si>
    <t>ПАСПОРТ
бюджетної програми місцевого бюджету на 2022 рік</t>
  </si>
  <si>
    <r>
      <rPr>
        <vertAlign val="superscript"/>
        <sz val="10"/>
        <rFont val="Times New Roman"/>
        <family val="1"/>
      </rPr>
      <t xml:space="preserve">1.  </t>
    </r>
    <r>
      <rPr>
        <u/>
        <sz val="12"/>
        <rFont val="Times New Roman"/>
        <family val="1"/>
      </rPr>
      <t xml:space="preserve">0600000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</si>
  <si>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  
</t>
    </r>
    <r>
      <rPr>
        <sz val="10"/>
        <rFont val="Times New Roman"/>
        <family val="1"/>
      </rPr>
      <t>(найменування головного розпорядника коштів місцевого бюджету)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</si>
  <si>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  <charset val="204"/>
      </rPr>
      <t>02146920</t>
    </r>
    <r>
      <rPr>
        <sz val="10"/>
        <rFont val="Times New Roman"/>
        <family val="1"/>
      </rPr>
      <t xml:space="preserve">
(код за ЄДРПОУ)</t>
    </r>
  </si>
  <si>
    <r>
      <rPr>
        <vertAlign val="superscript"/>
        <sz val="10"/>
        <rFont val="Times New Roman"/>
        <family val="1"/>
      </rPr>
      <t xml:space="preserve">2. </t>
    </r>
    <r>
      <rPr>
        <u/>
        <sz val="12"/>
        <rFont val="Times New Roman"/>
        <family val="1"/>
      </rPr>
      <t xml:space="preserve">0611160     
</t>
    </r>
    <r>
      <rPr>
        <sz val="10"/>
        <rFont val="Times New Roman"/>
        <family val="1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</si>
  <si>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
</t>
    </r>
    <r>
      <rPr>
        <sz val="10"/>
        <rFont val="Times New Roman"/>
        <family val="1"/>
      </rPr>
      <t>(найменування відповідального виконавця коштів місцевого бюджету)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</si>
  <si>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</rPr>
      <t xml:space="preserve">02146920    
</t>
    </r>
    <r>
      <rPr>
        <sz val="10"/>
        <rFont val="Times New Roman"/>
        <family val="1"/>
      </rPr>
      <t>(код за ЄДРПОУ)</t>
    </r>
  </si>
  <si>
    <r>
      <t xml:space="preserve">3. </t>
    </r>
    <r>
      <rPr>
        <u/>
        <sz val="10"/>
        <rFont val="Times New Roman"/>
        <family val="1"/>
      </rPr>
      <t xml:space="preserve">0611160    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</si>
  <si>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r>
      <rPr>
        <u/>
        <sz val="10"/>
        <rFont val="Times New Roman"/>
        <family val="1"/>
      </rPr>
      <t xml:space="preserve">      1160        
</t>
    </r>
    <r>
      <rPr>
        <sz val="10"/>
        <rFont val="Times New Roman"/>
        <family val="1"/>
      </rPr>
      <t>(код Типової програмної класифікації видатків
та кредитування місцевого бюджету)</t>
    </r>
  </si>
  <si>
    <r>
      <rPr>
        <u/>
        <sz val="10"/>
        <rFont val="Times New Roman"/>
        <family val="1"/>
      </rPr>
      <t xml:space="preserve">        0990            
</t>
    </r>
    <r>
      <rPr>
        <sz val="10"/>
        <rFont val="Times New Roman"/>
        <family val="1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</si>
  <si>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</rPr>
      <t xml:space="preserve"> Забезпечення діяльності центрів професійного розвитку педагогічних працівників 
</t>
    </r>
    <r>
      <rPr>
        <sz val="10"/>
        <rFont val="Times New Roman"/>
        <family val="1"/>
      </rPr>
      <t>(найменування бюджетної програми згідно з Типовою програмною класифікацією видатків та
кредитування місцевого бюджету)</t>
    </r>
  </si>
  <si>
    <r>
      <rPr>
        <u/>
        <sz val="10"/>
        <rFont val="Times New Roman"/>
        <family val="1"/>
      </rPr>
      <t xml:space="preserve">22564000000
</t>
    </r>
    <r>
      <rPr>
        <sz val="10"/>
        <rFont val="Times New Roman"/>
        <family val="1"/>
      </rPr>
      <t>(код бюджету)</t>
    </r>
  </si>
  <si>
    <t>4. Обсяг бюджетних призначень / бюджетних асигнувань - 3 056 165,00 гривень, у тому числі загального фонду - 3 056 165,00 гривень та спеціального фонду - 0,00 гривень.</t>
  </si>
  <si>
    <t>5. Підстави для виконання бюджетної програми:</t>
  </si>
  <si>
    <t>Конституція України № 254к/96-ВР від 28.06.1996 року (із змінами і доповненнями)</t>
  </si>
  <si>
    <t>Бюджетний кодекс України №2456-VІ від 08.07.2010 року  (із змінами і доповненнями)</t>
  </si>
  <si>
    <t>Закон України № 2145- VІІI від 05.09.2017 року  “Про освіту”   (із змінами і доповненнями)</t>
  </si>
  <si>
    <t>Закон України № 2628-III від 11.07.2001 "Про дошкільну освіту" (із змінами і доповненнями)</t>
  </si>
  <si>
    <t>Закон України № 463-IX від 16.01.2020 року “Про загальну середню освіту”  (із змінами і доповненнями)</t>
  </si>
  <si>
    <t>Закон України № 1841-III від  22.06.2000 року “Про позашкільну освіту”  (із змінами і доповненнями)</t>
  </si>
  <si>
    <t>Закон України № 103/98-ВР  від 10.02.1998 року “Про професійну (професійно-технічну освіту)” (із змінами та доповненнями),</t>
  </si>
  <si>
    <t>Закон Міністерства фінансів України № 59  від 13.03.1998 "Про затвердження Інструкції про службові відрядження в межах України та за кордон" (із змінами і доповненнями)</t>
  </si>
  <si>
    <t>Закон України № 1928-IX від 02.12.2021 року "Про Державний бюджет України на 2022 рік"</t>
  </si>
  <si>
    <t>Наказ Міністерства фінансів України № 836   від 26.08.2014 року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</si>
  <si>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№ 557 від 26.09.2005 року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</si>
  <si>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№ 102 від 15.04.1993 року  "Про затвердження Інструкції про порядок обчислення заробітної плати працівників освіти "  (із змінами і доповненнями)</t>
  </si>
  <si>
    <t>Постанова Кабінету Міністрів України  №1298  від 30.08.2002 року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</si>
  <si>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  № 1391 від 28.12.2021 року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</si>
  <si>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№ 672 від 29.07.2020 року  "Деякі питання професійного розвитку педагогічних працівників".</t>
  </si>
  <si>
    <t>Рішення сесії Хмельницької міської ради № 7 від 15.12.2021 року "Про бюджет Хмельницької міської територіальної громади на 2022 рік"</t>
  </si>
  <si>
    <t>Рішення сесії Хмельницької міської ради № 50 від 15.12.2021 року "Про затвердження Програми розвитку освіти Хмельницької міської територіальної громади на 2022-2026 роки"</t>
  </si>
  <si>
    <t>6. Цілі державної політики, на досягнення яких спрямована реалізація бюджетної програми:</t>
  </si>
  <si>
    <r>
      <rPr>
        <b/>
        <sz val="12"/>
        <rFont val="Times New Roman"/>
        <family val="1"/>
      </rPr>
      <t>№ з/п</t>
    </r>
  </si>
  <si>
    <t>Ціль державної політики</t>
  </si>
  <si>
    <t>Забезпечення координації роботи методичних установ усіх рівнів, забезпечення єдиної системи в роботі та повної визначеності у розподілі  функцій між організаційно-структурними рівнями.</t>
  </si>
  <si>
    <r>
      <t>7. Мета бюджетної програми: З</t>
    </r>
    <r>
      <rPr>
        <u/>
        <sz val="12"/>
        <rFont val="Times New Roman"/>
        <family val="1"/>
      </rPr>
      <t>абезпечення діяльності центру професійного розвитку педагогічних працівників. Основна мета Центрів професійного розвитку – сприяти професійному розвитку педагогів закладів дошкільної, позашкільної, загальної середньої освіти, професійної (професійно-технічної) освіти, позашкілля, інклюзивно-ресурсних та міжшкільних ресурсних центрів. Забезпечення широкого і постійного доступ до інновацій задля одержання, поновлення та удосконалення навичок, необхідних для ефективного здійснення освітнього процесу та забезпечення якісної освіти через безперервне підвищення кваліфікації.</t>
    </r>
  </si>
  <si>
    <r>
      <rPr>
        <sz val="12"/>
        <rFont val="Times New Roman"/>
        <family val="1"/>
      </rPr>
      <t>8. Завдання бюджетної програми:</t>
    </r>
  </si>
  <si>
    <r>
      <rPr>
        <b/>
        <sz val="12"/>
        <rFont val="Times New Roman"/>
        <family val="1"/>
      </rPr>
      <t>Завдання</t>
    </r>
  </si>
  <si>
    <t>Забезпечити діяльність центру професійного розвитку педагогічних працівників. Основне завдання Центрів професійного розвитку педагогічних працівників –  забезпечення надання якісних освітніх послуг, впровадження новітніх технологій,  допомога й підтримка вчителю. Сприяння професійному розвитку педагогічних працівників, їх психологічна підтримка та консультування. Узагальнення та поширення інформації про можливості професійного розвитку та зростання освітян: програми підвищення кваліфікації, веб ресурси та інші інструменти. Підтримка баз даних (суб’єктів підвищення кваліфікації, педагогів-наставників, супервізорів тощо).  Взаємодія та співпраця з органами державної влади та місцевого самоврядування. Робота в напрямку покращення професійного розвитку педагогічних працівників закладів освіти, їх психологічна підтримка та консультування. Надання допомоги у плануванні та визначенні орієнтирів професійного розвитку; проведенні супервізії; розробленні документів закладів освіти та в організації освітнього процесу за різними формами, зокрема з використанням технологій дистанційного навчання.</t>
  </si>
  <si>
    <t>у 8 стрічку</t>
  </si>
  <si>
    <t>для забеспеченнч надання якісних освітніх послуг, впровадження новітних технологій</t>
  </si>
  <si>
    <r>
      <rPr>
        <sz val="12"/>
        <rFont val="Times New Roman"/>
        <family val="1"/>
      </rPr>
      <t>9. Напрями використання бюджетних коштів:</t>
    </r>
  </si>
  <si>
    <r>
      <rPr>
        <sz val="12"/>
        <rFont val="Times New Roman"/>
        <family val="1"/>
      </rPr>
      <t>(грн)</t>
    </r>
  </si>
  <si>
    <r>
      <rPr>
        <b/>
        <sz val="12"/>
        <rFont val="Times New Roman"/>
        <family val="1"/>
      </rPr>
      <t>Напрями використання бюджетних коштів</t>
    </r>
  </si>
  <si>
    <r>
      <rPr>
        <b/>
        <sz val="12"/>
        <rFont val="Times New Roman"/>
        <family val="1"/>
      </rPr>
      <t>Загальний фонд</t>
    </r>
  </si>
  <si>
    <r>
      <rPr>
        <b/>
        <sz val="12"/>
        <rFont val="Times New Roman"/>
        <family val="1"/>
      </rPr>
      <t>Спеціальний фонд</t>
    </r>
  </si>
  <si>
    <r>
      <rPr>
        <b/>
        <sz val="12"/>
        <rFont val="Times New Roman"/>
        <family val="1"/>
      </rPr>
      <t>Усього</t>
    </r>
  </si>
  <si>
    <t xml:space="preserve">Створення належних умов для діяльності центру професійного розвитку педагогічних  працівників </t>
  </si>
  <si>
    <t>УСЬОГО</t>
  </si>
  <si>
    <t>10. Перелік місцевих / регіональних програм, що виконуються у складі бюджетної програми:</t>
  </si>
  <si>
    <r>
      <rPr>
        <b/>
        <sz val="12"/>
        <rFont val="Times New Roman"/>
        <family val="1"/>
      </rPr>
      <t>Найменування місцевої / регіональної програми</t>
    </r>
  </si>
  <si>
    <t>Програма розвитку освіти Хмельницької міської територіальної громади на 2022-2026 роки</t>
  </si>
  <si>
    <r>
      <rPr>
        <sz val="12"/>
        <rFont val="Times New Roman"/>
        <family val="1"/>
      </rPr>
      <t>11. Результативні показники бюджетної програми:</t>
    </r>
  </si>
  <si>
    <r>
      <rPr>
        <b/>
        <sz val="12"/>
        <rFont val="Times New Roman"/>
        <family val="1"/>
      </rPr>
      <t>Показник</t>
    </r>
  </si>
  <si>
    <r>
      <rPr>
        <b/>
        <sz val="12"/>
        <rFont val="Times New Roman"/>
        <family val="1"/>
      </rPr>
      <t>Одиниця виміру</t>
    </r>
  </si>
  <si>
    <r>
      <rPr>
        <b/>
        <sz val="12"/>
        <rFont val="Times New Roman"/>
        <family val="1"/>
      </rPr>
      <t>Джерело інформації</t>
    </r>
  </si>
  <si>
    <t>затрат</t>
  </si>
  <si>
    <t>Кількість  центрів</t>
  </si>
  <si>
    <r>
      <rPr>
        <sz val="12"/>
        <rFont val="Times New Roman"/>
        <family val="1"/>
      </rPr>
      <t>од.</t>
    </r>
  </si>
  <si>
    <t xml:space="preserve">Мережа </t>
  </si>
  <si>
    <t>Усього середньорічне число ставок/штатних одиниць у тому числі:</t>
  </si>
  <si>
    <t>од.</t>
  </si>
  <si>
    <t>Штатний розпис, тарифікація</t>
  </si>
  <si>
    <t>педагогічного персоналу</t>
  </si>
  <si>
    <t>спеціалістів</t>
  </si>
  <si>
    <t>робітників</t>
  </si>
  <si>
    <t>продукту</t>
  </si>
  <si>
    <t>Кількість закладів освіти, які обслуговує центр</t>
  </si>
  <si>
    <t xml:space="preserve">Мережа закладів </t>
  </si>
  <si>
    <t>Кількість педагогічних працівників, які обслуговує центр</t>
  </si>
  <si>
    <t>осіб</t>
  </si>
  <si>
    <t>Звітність</t>
  </si>
  <si>
    <t xml:space="preserve">Кількість запланованих майстер класів, вебінарів та марафонів педагогічних ідей </t>
  </si>
  <si>
    <t>Розрахунок</t>
  </si>
  <si>
    <t>Кількість запланованих консультацій для педагогічних працівників</t>
  </si>
  <si>
    <t>Кількість запланованих супервізій</t>
  </si>
  <si>
    <t>ефективності</t>
  </si>
  <si>
    <t>Середні витрати на одного штатного працівника центру</t>
  </si>
  <si>
    <t>грн</t>
  </si>
  <si>
    <t>Середні витрати на одного педагогічного працівника, які обслуговуються центром</t>
  </si>
  <si>
    <t>Середнє відвідування одного заходу педагогічними працівниками,  які обслуговуються центром</t>
  </si>
  <si>
    <t>якості</t>
  </si>
  <si>
    <t>Відсоток охоплення педагогічних працівників</t>
  </si>
  <si>
    <r>
      <rPr>
        <sz val="12"/>
        <rFont val="Times New Roman"/>
        <family val="1"/>
      </rPr>
      <t>%</t>
    </r>
  </si>
  <si>
    <r>
      <rPr>
        <sz val="12"/>
        <rFont val="Times New Roman"/>
        <family val="1"/>
      </rPr>
      <t>Розрахунок</t>
    </r>
  </si>
  <si>
    <t>Відсоток педагогічних працівників, яким надана допомога в покращенні професійного розвитку</t>
  </si>
  <si>
    <t xml:space="preserve">В.о. директора Департаменту освіти та науки   </t>
  </si>
  <si>
    <t>Ольга КШАНОВСЬКА</t>
  </si>
  <si>
    <r>
      <rPr>
        <sz val="12"/>
        <rFont val="Times New Roman"/>
        <family val="1"/>
      </rPr>
      <t>(підпис)</t>
    </r>
  </si>
  <si>
    <r>
      <rPr>
        <sz val="12"/>
        <rFont val="Times New Roman"/>
        <family val="1"/>
      </rPr>
      <t>(ініціали та прізвище)</t>
    </r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</si>
  <si>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</si>
  <si>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</si>
  <si>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            Сергій ЯМЧУК                  </t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</si>
  <si>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</si>
  <si>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t>Оксана Кумарьова _______________</t>
  </si>
  <si>
    <t>Ярослава Балабась 70 46 06</t>
  </si>
  <si>
    <t>ЗАТВЕРДЖЕНО
Наказ / розпорядчий документ
Департаменту освіти та науки 
(найменування головного розпорядника                                                                                                    Хмельницької  міської ради
  коштів місцевого бюджету)
02 лютого 2022 року №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</si>
</sst>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₴_-;\-* #,##0.00\ _₴_-;_-* &quot;-&quot;??\ _₴_-;_-@_-"/>
    <numFmt numFmtId="164" formatCode="#,##0\ _₽"/>
    <numFmt numFmtId="165" formatCode="#,##0.0"/>
    <numFmt numFmtId="166" formatCode="0.0"/>
  </numFmts>
  <fonts count="3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3.5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u/>
      <sz val="12"/>
      <name val="Times New Roman"/>
      <family val="1"/>
    </font>
    <font>
      <u/>
      <sz val="10"/>
      <name val="Times New Roman"/>
      <family val="1"/>
      <charset val="204"/>
    </font>
    <font>
      <u/>
      <sz val="1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u/>
      <sz val="12"/>
      <color rgb="FF000000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sz val="12"/>
      <color rgb="FF000000"/>
      <name val="Times New Roman"/>
      <family val="2"/>
    </font>
    <font>
      <b/>
      <sz val="12"/>
      <color rgb="FF000000"/>
      <name val="Times New Roman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2"/>
    </font>
    <font>
      <sz val="12"/>
      <color theme="1"/>
      <name val="Times New Roman"/>
      <family val="2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</font>
    <font>
      <sz val="8"/>
      <color rgb="FF00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6" fillId="0" borderId="0"/>
    <xf numFmtId="0" fontId="1" fillId="0" borderId="0"/>
    <xf numFmtId="0" fontId="27" fillId="0" borderId="0">
      <alignment vertical="top"/>
    </xf>
    <xf numFmtId="0" fontId="28" fillId="0" borderId="0"/>
    <xf numFmtId="0" fontId="29" fillId="0" borderId="0"/>
    <xf numFmtId="43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 shrinkToFit="1"/>
    </xf>
    <xf numFmtId="1" fontId="18" fillId="0" borderId="0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 wrapText="1"/>
    </xf>
    <xf numFmtId="1" fontId="18" fillId="0" borderId="3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 shrinkToFit="1"/>
    </xf>
    <xf numFmtId="3" fontId="18" fillId="0" borderId="2" xfId="0" applyNumberFormat="1" applyFont="1" applyFill="1" applyBorder="1" applyAlignment="1">
      <alignment horizontal="center" vertical="center" wrapText="1" shrinkToFit="1"/>
    </xf>
    <xf numFmtId="4" fontId="18" fillId="0" borderId="0" xfId="0" applyNumberFormat="1" applyFont="1" applyFill="1" applyBorder="1" applyAlignment="1">
      <alignment horizontal="right" vertical="center" wrapText="1" shrinkToFit="1"/>
    </xf>
    <xf numFmtId="4" fontId="18" fillId="0" borderId="0" xfId="0" applyNumberFormat="1" applyFont="1" applyFill="1" applyBorder="1" applyAlignment="1">
      <alignment vertical="center" wrapText="1" shrinkToFit="1"/>
    </xf>
    <xf numFmtId="4" fontId="18" fillId="0" borderId="0" xfId="0" applyNumberFormat="1" applyFont="1" applyFill="1" applyBorder="1" applyAlignment="1">
      <alignment horizontal="center" vertical="center" wrapText="1" shrinkToFit="1"/>
    </xf>
    <xf numFmtId="1" fontId="19" fillId="0" borderId="3" xfId="0" applyNumberFormat="1" applyFont="1" applyFill="1" applyBorder="1" applyAlignment="1">
      <alignment horizontal="center" vertical="center" wrapText="1" shrinkToFit="1"/>
    </xf>
    <xf numFmtId="0" fontId="16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0" fillId="0" borderId="2" xfId="1" applyFont="1" applyFill="1" applyBorder="1" applyAlignment="1">
      <alignment horizontal="left" vertical="center" wrapText="1"/>
    </xf>
    <xf numFmtId="1" fontId="21" fillId="0" borderId="3" xfId="0" applyNumberFormat="1" applyFont="1" applyFill="1" applyBorder="1" applyAlignment="1">
      <alignment horizontal="center" vertical="center" wrapText="1" shrinkToFit="1"/>
    </xf>
    <xf numFmtId="0" fontId="21" fillId="0" borderId="3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0" fillId="0" borderId="11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0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 indent="1"/>
    </xf>
    <xf numFmtId="0" fontId="2" fillId="0" borderId="0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10" fillId="0" borderId="1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66" fontId="21" fillId="0" borderId="1" xfId="0" applyNumberFormat="1" applyFont="1" applyFill="1" applyBorder="1" applyAlignment="1">
      <alignment horizontal="center" vertical="center" wrapText="1" shrinkToFit="1"/>
    </xf>
    <xf numFmtId="166" fontId="21" fillId="0" borderId="5" xfId="0" applyNumberFormat="1" applyFont="1" applyFill="1" applyBorder="1" applyAlignment="1">
      <alignment horizontal="center" vertical="center" wrapText="1" shrinkToFit="1"/>
    </xf>
    <xf numFmtId="166" fontId="22" fillId="0" borderId="1" xfId="0" applyNumberFormat="1" applyFont="1" applyFill="1" applyBorder="1" applyAlignment="1">
      <alignment horizontal="center" vertical="center" wrapText="1" shrinkToFit="1"/>
    </xf>
    <xf numFmtId="166" fontId="22" fillId="0" borderId="5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left" vertical="center" wrapText="1"/>
    </xf>
    <xf numFmtId="165" fontId="21" fillId="0" borderId="1" xfId="0" applyNumberFormat="1" applyFont="1" applyFill="1" applyBorder="1" applyAlignment="1">
      <alignment horizontal="center" vertical="center" wrapText="1" shrinkToFit="1"/>
    </xf>
    <xf numFmtId="165" fontId="21" fillId="0" borderId="5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1" fontId="21" fillId="0" borderId="1" xfId="0" applyNumberFormat="1" applyFont="1" applyFill="1" applyBorder="1" applyAlignment="1">
      <alignment horizontal="center" vertical="center" wrapText="1" shrinkToFit="1"/>
    </xf>
    <xf numFmtId="1" fontId="21" fillId="0" borderId="5" xfId="0" applyNumberFormat="1" applyFont="1" applyFill="1" applyBorder="1" applyAlignment="1">
      <alignment horizontal="center" vertical="center" wrapText="1" shrinkToFit="1"/>
    </xf>
    <xf numFmtId="4" fontId="18" fillId="0" borderId="1" xfId="0" applyNumberFormat="1" applyFont="1" applyFill="1" applyBorder="1" applyAlignment="1">
      <alignment horizontal="center" vertical="center" wrapText="1" shrinkToFit="1"/>
    </xf>
    <xf numFmtId="4" fontId="18" fillId="0" borderId="5" xfId="0" applyNumberFormat="1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1" fontId="22" fillId="0" borderId="1" xfId="0" applyNumberFormat="1" applyFont="1" applyFill="1" applyBorder="1" applyAlignment="1">
      <alignment horizontal="center" vertical="center" wrapText="1" shrinkToFit="1"/>
    </xf>
    <xf numFmtId="1" fontId="22" fillId="0" borderId="5" xfId="0" applyNumberFormat="1" applyFont="1" applyFill="1" applyBorder="1" applyAlignment="1">
      <alignment horizontal="center" vertical="center" wrapText="1" shrinkToFit="1"/>
    </xf>
    <xf numFmtId="164" fontId="21" fillId="0" borderId="1" xfId="0" applyNumberFormat="1" applyFont="1" applyFill="1" applyBorder="1" applyAlignment="1">
      <alignment horizontal="center" vertical="center" wrapText="1" shrinkToFit="1"/>
    </xf>
    <xf numFmtId="164" fontId="21" fillId="0" borderId="5" xfId="0" applyNumberFormat="1" applyFont="1" applyFill="1" applyBorder="1" applyAlignment="1">
      <alignment horizontal="center" vertical="center" wrapText="1" shrinkToFit="1"/>
    </xf>
    <xf numFmtId="0" fontId="20" fillId="0" borderId="2" xfId="1" applyFont="1" applyFill="1" applyBorder="1" applyAlignment="1">
      <alignment horizontal="left" vertical="center" wrapText="1"/>
    </xf>
    <xf numFmtId="2" fontId="21" fillId="0" borderId="1" xfId="0" applyNumberFormat="1" applyFont="1" applyFill="1" applyBorder="1" applyAlignment="1">
      <alignment horizontal="center" vertical="center" wrapText="1" shrinkToFit="1"/>
    </xf>
    <xf numFmtId="2" fontId="21" fillId="0" borderId="5" xfId="0" applyNumberFormat="1" applyFont="1" applyFill="1" applyBorder="1" applyAlignment="1">
      <alignment horizontal="center" vertical="center" wrapText="1" shrinkToFit="1"/>
    </xf>
    <xf numFmtId="2" fontId="21" fillId="0" borderId="4" xfId="0" applyNumberFormat="1" applyFont="1" applyFill="1" applyBorder="1" applyAlignment="1">
      <alignment horizontal="center" vertical="center" wrapText="1" shrinkToFit="1"/>
    </xf>
    <xf numFmtId="2" fontId="21" fillId="0" borderId="2" xfId="0" applyNumberFormat="1" applyFont="1" applyFill="1" applyBorder="1" applyAlignment="1">
      <alignment horizontal="center" vertical="center" wrapText="1" shrinkToFit="1"/>
    </xf>
    <xf numFmtId="1" fontId="18" fillId="0" borderId="1" xfId="0" applyNumberFormat="1" applyFont="1" applyFill="1" applyBorder="1" applyAlignment="1">
      <alignment horizontal="center" vertical="center" wrapText="1" shrinkToFit="1"/>
    </xf>
    <xf numFmtId="1" fontId="18" fillId="0" borderId="5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" fontId="18" fillId="0" borderId="2" xfId="0" applyNumberFormat="1" applyFont="1" applyFill="1" applyBorder="1" applyAlignment="1">
      <alignment horizontal="center" vertical="center" wrapText="1" shrinkToFit="1"/>
    </xf>
    <xf numFmtId="1" fontId="19" fillId="0" borderId="1" xfId="0" applyNumberFormat="1" applyFont="1" applyFill="1" applyBorder="1" applyAlignment="1">
      <alignment horizontal="center" vertical="center" wrapText="1" shrinkToFit="1"/>
    </xf>
    <xf numFmtId="1" fontId="19" fillId="0" borderId="5" xfId="0" applyNumberFormat="1" applyFont="1" applyFill="1" applyBorder="1" applyAlignment="1">
      <alignment horizontal="center" vertical="center" wrapText="1" shrinkToFit="1"/>
    </xf>
    <xf numFmtId="1" fontId="19" fillId="0" borderId="4" xfId="0" applyNumberFormat="1" applyFont="1" applyFill="1" applyBorder="1" applyAlignment="1">
      <alignment horizontal="center" vertical="center" wrapText="1" shrinkToFit="1"/>
    </xf>
    <xf numFmtId="1" fontId="19" fillId="0" borderId="2" xfId="0" applyNumberFormat="1" applyFont="1" applyFill="1" applyBorder="1" applyAlignment="1">
      <alignment horizontal="center" vertical="center" wrapText="1" shrinkToFit="1"/>
    </xf>
    <xf numFmtId="0" fontId="0" fillId="0" borderId="4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right" vertical="center" wrapText="1" shrinkToFit="1"/>
    </xf>
    <xf numFmtId="0" fontId="2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4" fontId="18" fillId="0" borderId="1" xfId="0" applyNumberFormat="1" applyFont="1" applyFill="1" applyBorder="1" applyAlignment="1">
      <alignment vertical="center" wrapText="1" shrinkToFit="1"/>
    </xf>
    <xf numFmtId="4" fontId="18" fillId="0" borderId="5" xfId="0" applyNumberFormat="1" applyFont="1" applyFill="1" applyBorder="1" applyAlignment="1">
      <alignment vertical="center" wrapText="1" shrinkToFit="1"/>
    </xf>
    <xf numFmtId="0" fontId="1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left" vertical="center" wrapText="1"/>
    </xf>
    <xf numFmtId="4" fontId="18" fillId="0" borderId="2" xfId="0" applyNumberFormat="1" applyFont="1" applyFill="1" applyBorder="1" applyAlignment="1">
      <alignment vertical="center" wrapText="1" shrinkToFit="1"/>
    </xf>
    <xf numFmtId="0" fontId="2" fillId="0" borderId="6" xfId="0" applyFont="1" applyFill="1" applyBorder="1" applyAlignment="1">
      <alignment horizontal="right" vertical="center" wrapText="1"/>
    </xf>
    <xf numFmtId="0" fontId="16" fillId="0" borderId="7" xfId="0" applyFont="1" applyFill="1" applyBorder="1" applyAlignment="1">
      <alignment horizontal="center" vertical="center" wrapText="1"/>
    </xf>
    <xf numFmtId="1" fontId="19" fillId="0" borderId="7" xfId="0" applyNumberFormat="1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8">
    <cellStyle name="Звичайний 2" xfId="2"/>
    <cellStyle name="Звичайний 3" xfId="3"/>
    <cellStyle name="Звичайний_Додаток _ 3 зм_ни 4575" xfId="4"/>
    <cellStyle name="Обычный" xfId="0" builtinId="0"/>
    <cellStyle name="Обычный 2" xfId="1"/>
    <cellStyle name="Обычный 2 2" xfId="5"/>
    <cellStyle name="Обычный 3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85"/>
  <sheetViews>
    <sheetView tabSelected="1" view="pageBreakPreview" zoomScale="70" zoomScaleNormal="60" zoomScaleSheetLayoutView="70" workbookViewId="0">
      <selection activeCell="F2" sqref="F2:K2"/>
    </sheetView>
  </sheetViews>
  <sheetFormatPr defaultRowHeight="12.75" x14ac:dyDescent="0.2"/>
  <cols>
    <col min="1" max="1" width="23.1640625" style="1" customWidth="1"/>
    <col min="2" max="2" width="32.83203125" style="1" customWidth="1"/>
    <col min="3" max="3" width="18.33203125" style="1" customWidth="1"/>
    <col min="4" max="4" width="32" style="1" customWidth="1"/>
    <col min="5" max="5" width="26.1640625" style="1" customWidth="1"/>
    <col min="6" max="6" width="36.83203125" style="1" customWidth="1"/>
    <col min="7" max="7" width="2.5" style="1" customWidth="1"/>
    <col min="8" max="8" width="24.6640625" style="1" customWidth="1"/>
    <col min="9" max="9" width="5" style="1" customWidth="1"/>
    <col min="10" max="10" width="9.33203125" style="1"/>
    <col min="11" max="11" width="15.6640625" style="1" customWidth="1"/>
    <col min="12" max="16384" width="9.33203125" style="3"/>
  </cols>
  <sheetData>
    <row r="1" spans="1:11" ht="107.25" customHeight="1" x14ac:dyDescent="0.2">
      <c r="B1" s="2"/>
      <c r="C1" s="2"/>
      <c r="D1" s="2"/>
      <c r="E1" s="2"/>
      <c r="F1" s="122" t="s">
        <v>0</v>
      </c>
      <c r="G1" s="122"/>
      <c r="H1" s="122"/>
      <c r="I1" s="122"/>
      <c r="J1" s="122"/>
      <c r="K1" s="122"/>
    </row>
    <row r="2" spans="1:11" ht="124.5" customHeight="1" x14ac:dyDescent="0.2">
      <c r="B2" s="2"/>
      <c r="C2" s="2"/>
      <c r="D2" s="2"/>
      <c r="E2" s="2"/>
      <c r="F2" s="122" t="s">
        <v>97</v>
      </c>
      <c r="G2" s="122"/>
      <c r="H2" s="122"/>
      <c r="I2" s="122"/>
      <c r="J2" s="122"/>
      <c r="K2" s="122"/>
    </row>
    <row r="3" spans="1:11" ht="39" customHeight="1" x14ac:dyDescent="0.2">
      <c r="A3" s="123" t="s">
        <v>1</v>
      </c>
      <c r="B3" s="121"/>
      <c r="C3" s="121"/>
      <c r="D3" s="121"/>
      <c r="E3" s="121"/>
      <c r="F3" s="121"/>
      <c r="G3" s="121"/>
      <c r="H3" s="121"/>
    </row>
    <row r="4" spans="1:11" ht="84" customHeight="1" x14ac:dyDescent="0.2">
      <c r="A4" s="4" t="s">
        <v>2</v>
      </c>
      <c r="B4" s="121" t="s">
        <v>3</v>
      </c>
      <c r="C4" s="121"/>
      <c r="D4" s="121"/>
      <c r="E4" s="121"/>
      <c r="F4" s="121"/>
      <c r="G4" s="120" t="s">
        <v>4</v>
      </c>
      <c r="H4" s="120"/>
      <c r="I4" s="120"/>
      <c r="J4" s="120"/>
      <c r="K4" s="120"/>
    </row>
    <row r="5" spans="1:11" ht="72" customHeight="1" x14ac:dyDescent="0.2">
      <c r="A5" s="5" t="s">
        <v>5</v>
      </c>
      <c r="B5" s="121" t="s">
        <v>6</v>
      </c>
      <c r="C5" s="121"/>
      <c r="D5" s="121"/>
      <c r="E5" s="121"/>
      <c r="F5" s="121"/>
      <c r="G5" s="121" t="s">
        <v>7</v>
      </c>
      <c r="H5" s="121"/>
      <c r="I5" s="121"/>
      <c r="J5" s="121"/>
      <c r="K5" s="121"/>
    </row>
    <row r="6" spans="1:11" ht="73.5" customHeight="1" x14ac:dyDescent="0.2">
      <c r="A6" s="5" t="s">
        <v>8</v>
      </c>
      <c r="B6" s="120" t="s">
        <v>9</v>
      </c>
      <c r="C6" s="121"/>
      <c r="D6" s="6" t="s">
        <v>10</v>
      </c>
      <c r="E6" s="120" t="s">
        <v>11</v>
      </c>
      <c r="F6" s="121"/>
      <c r="G6" s="120" t="s">
        <v>12</v>
      </c>
      <c r="H6" s="121"/>
      <c r="I6" s="121"/>
      <c r="J6" s="121"/>
      <c r="K6" s="121"/>
    </row>
    <row r="8" spans="1:11" ht="15.75" x14ac:dyDescent="0.2">
      <c r="A8" s="103" t="s">
        <v>13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</row>
    <row r="9" spans="1:11" ht="27.6" customHeight="1" x14ac:dyDescent="0.2">
      <c r="A9" s="116" t="s">
        <v>14</v>
      </c>
      <c r="B9" s="104"/>
      <c r="C9" s="104"/>
      <c r="D9" s="104"/>
      <c r="E9" s="104"/>
      <c r="F9" s="104"/>
      <c r="G9" s="104"/>
      <c r="H9" s="104"/>
    </row>
    <row r="10" spans="1:11" ht="27.6" customHeight="1" x14ac:dyDescent="0.2">
      <c r="A10" s="115" t="s">
        <v>15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</row>
    <row r="11" spans="1:11" ht="27.6" customHeight="1" x14ac:dyDescent="0.2">
      <c r="A11" s="115" t="s">
        <v>16</v>
      </c>
      <c r="B11" s="115"/>
      <c r="C11" s="115"/>
      <c r="D11" s="115"/>
      <c r="E11" s="115"/>
      <c r="F11" s="115"/>
      <c r="G11" s="115"/>
      <c r="H11" s="115"/>
      <c r="I11" s="115"/>
      <c r="J11" s="7"/>
      <c r="K11" s="7"/>
    </row>
    <row r="12" spans="1:11" ht="27.6" customHeight="1" x14ac:dyDescent="0.2">
      <c r="A12" s="115" t="s">
        <v>17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</row>
    <row r="13" spans="1:11" ht="27.6" customHeight="1" x14ac:dyDescent="0.2">
      <c r="A13" s="115" t="s">
        <v>18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</row>
    <row r="14" spans="1:11" ht="27.6" customHeight="1" x14ac:dyDescent="0.2">
      <c r="A14" s="115" t="s">
        <v>19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</row>
    <row r="15" spans="1:11" ht="27.6" customHeight="1" x14ac:dyDescent="0.2">
      <c r="A15" s="115" t="s">
        <v>20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</row>
    <row r="16" spans="1:11" ht="27.6" customHeight="1" x14ac:dyDescent="0.2">
      <c r="A16" s="115" t="s">
        <v>21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</row>
    <row r="17" spans="1:12" ht="27.6" customHeight="1" x14ac:dyDescent="0.2">
      <c r="A17" s="115" t="s">
        <v>22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</row>
    <row r="18" spans="1:12" ht="27.6" customHeight="1" x14ac:dyDescent="0.2">
      <c r="A18" s="115" t="s">
        <v>23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15"/>
    </row>
    <row r="19" spans="1:12" ht="36" customHeight="1" x14ac:dyDescent="0.2">
      <c r="A19" s="115" t="s">
        <v>24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</row>
    <row r="20" spans="1:12" ht="36" customHeight="1" x14ac:dyDescent="0.2">
      <c r="A20" s="113" t="s">
        <v>25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</row>
    <row r="21" spans="1:12" ht="36" customHeight="1" x14ac:dyDescent="0.2">
      <c r="A21" s="113" t="s">
        <v>26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</row>
    <row r="22" spans="1:12" ht="40.5" customHeight="1" x14ac:dyDescent="0.2">
      <c r="A22" s="113" t="s">
        <v>27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</row>
    <row r="23" spans="1:12" ht="42.75" customHeight="1" x14ac:dyDescent="0.2">
      <c r="A23" s="113" t="s">
        <v>28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</row>
    <row r="24" spans="1:12" ht="31.5" customHeight="1" x14ac:dyDescent="0.2">
      <c r="A24" s="114" t="s">
        <v>29</v>
      </c>
      <c r="B24" s="114"/>
      <c r="C24" s="114"/>
      <c r="D24" s="114"/>
      <c r="E24" s="114"/>
      <c r="F24" s="114"/>
      <c r="G24" s="114"/>
      <c r="H24" s="114"/>
      <c r="I24" s="8"/>
      <c r="J24" s="8"/>
      <c r="K24" s="8"/>
    </row>
    <row r="25" spans="1:12" ht="18" customHeight="1" x14ac:dyDescent="0.2">
      <c r="A25" s="115" t="s">
        <v>30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</row>
    <row r="26" spans="1:12" ht="26.25" customHeight="1" x14ac:dyDescent="0.2">
      <c r="A26" s="115" t="s">
        <v>31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</row>
    <row r="27" spans="1:12" ht="18" customHeight="1" x14ac:dyDescent="0.2">
      <c r="A27" s="116" t="s">
        <v>32</v>
      </c>
      <c r="B27" s="117"/>
      <c r="C27" s="117"/>
      <c r="D27" s="117"/>
      <c r="E27" s="117"/>
      <c r="F27" s="117"/>
      <c r="G27" s="117"/>
      <c r="H27" s="117"/>
    </row>
    <row r="28" spans="1:12" ht="8.25" customHeight="1" x14ac:dyDescent="0.2">
      <c r="A28" s="9"/>
      <c r="B28" s="9"/>
      <c r="C28" s="9"/>
      <c r="D28" s="9"/>
      <c r="E28" s="9"/>
      <c r="F28" s="9"/>
      <c r="G28" s="9"/>
      <c r="H28" s="9"/>
    </row>
    <row r="29" spans="1:12" ht="15.75" x14ac:dyDescent="0.2">
      <c r="A29" s="10" t="s">
        <v>33</v>
      </c>
      <c r="B29" s="97" t="s">
        <v>34</v>
      </c>
      <c r="C29" s="97"/>
      <c r="D29" s="97"/>
      <c r="E29" s="97"/>
      <c r="F29" s="97"/>
      <c r="G29" s="97"/>
      <c r="H29" s="97"/>
    </row>
    <row r="30" spans="1:12" ht="42.6" customHeight="1" x14ac:dyDescent="0.2">
      <c r="A30" s="11">
        <v>1</v>
      </c>
      <c r="B30" s="111" t="s">
        <v>35</v>
      </c>
      <c r="C30" s="111"/>
      <c r="D30" s="111"/>
      <c r="E30" s="111"/>
      <c r="F30" s="111"/>
      <c r="G30" s="111"/>
      <c r="H30" s="111"/>
    </row>
    <row r="31" spans="1:12" ht="15.75" x14ac:dyDescent="0.2">
      <c r="A31" s="12"/>
      <c r="B31" s="13"/>
      <c r="C31" s="13"/>
      <c r="D31" s="13"/>
      <c r="E31" s="13"/>
      <c r="F31" s="13"/>
      <c r="G31" s="13"/>
      <c r="H31" s="13"/>
    </row>
    <row r="32" spans="1:12" ht="70.5" customHeight="1" x14ac:dyDescent="0.2">
      <c r="A32" s="103" t="s">
        <v>36</v>
      </c>
      <c r="B32" s="103"/>
      <c r="C32" s="103"/>
      <c r="D32" s="103"/>
      <c r="E32" s="103"/>
      <c r="F32" s="103"/>
      <c r="G32" s="103"/>
      <c r="H32" s="103"/>
      <c r="I32" s="103"/>
      <c r="J32" s="103"/>
      <c r="L32" s="3" t="e">
        <f>+ пту</f>
        <v>#NAME?</v>
      </c>
    </row>
    <row r="34" spans="1:14" ht="15.75" x14ac:dyDescent="0.2">
      <c r="A34" s="93" t="s">
        <v>37</v>
      </c>
      <c r="B34" s="93"/>
      <c r="C34" s="93"/>
      <c r="D34" s="93"/>
      <c r="E34" s="93"/>
      <c r="F34" s="93"/>
      <c r="G34" s="93"/>
      <c r="H34" s="93"/>
      <c r="I34" s="93"/>
      <c r="J34" s="93"/>
    </row>
    <row r="35" spans="1:14" ht="15.7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4" ht="15.75" x14ac:dyDescent="0.2">
      <c r="A36" s="15" t="s">
        <v>33</v>
      </c>
      <c r="B36" s="94" t="s">
        <v>38</v>
      </c>
      <c r="C36" s="96"/>
      <c r="D36" s="96"/>
      <c r="E36" s="96"/>
      <c r="F36" s="96"/>
      <c r="G36" s="96"/>
      <c r="H36" s="96"/>
      <c r="I36" s="95"/>
    </row>
    <row r="37" spans="1:14" ht="131.25" customHeight="1" x14ac:dyDescent="0.2">
      <c r="A37" s="16">
        <v>1</v>
      </c>
      <c r="B37" s="53" t="s">
        <v>39</v>
      </c>
      <c r="C37" s="112"/>
      <c r="D37" s="112"/>
      <c r="E37" s="112"/>
      <c r="F37" s="112"/>
      <c r="G37" s="112"/>
      <c r="H37" s="112"/>
      <c r="I37" s="54"/>
      <c r="M37" s="17" t="s">
        <v>40</v>
      </c>
      <c r="N37" s="17" t="s">
        <v>41</v>
      </c>
    </row>
    <row r="38" spans="1:14" ht="15.75" x14ac:dyDescent="0.2">
      <c r="A38" s="12"/>
      <c r="B38" s="9"/>
      <c r="C38" s="9"/>
      <c r="D38" s="9"/>
      <c r="E38" s="9"/>
      <c r="F38" s="9"/>
      <c r="G38" s="9"/>
      <c r="H38" s="9"/>
      <c r="I38" s="9"/>
    </row>
    <row r="39" spans="1:14" ht="15.75" x14ac:dyDescent="0.2">
      <c r="A39" s="93" t="s">
        <v>42</v>
      </c>
      <c r="B39" s="93"/>
      <c r="C39" s="93"/>
      <c r="D39" s="93"/>
      <c r="E39" s="93"/>
      <c r="F39" s="93"/>
      <c r="G39" s="93"/>
      <c r="H39" s="93"/>
      <c r="I39" s="93"/>
      <c r="J39" s="93"/>
    </row>
    <row r="40" spans="1:14" ht="15.75" x14ac:dyDescent="0.2">
      <c r="A40" s="105" t="s">
        <v>43</v>
      </c>
      <c r="B40" s="108"/>
      <c r="C40" s="108"/>
      <c r="D40" s="108"/>
      <c r="E40" s="108"/>
      <c r="F40" s="108"/>
      <c r="G40" s="108"/>
      <c r="H40" s="108"/>
      <c r="I40" s="108"/>
      <c r="J40" s="18"/>
    </row>
    <row r="41" spans="1:14" ht="15.75" x14ac:dyDescent="0.2">
      <c r="A41" s="19" t="s">
        <v>33</v>
      </c>
      <c r="B41" s="109" t="s">
        <v>44</v>
      </c>
      <c r="C41" s="95"/>
      <c r="D41" s="94" t="s">
        <v>45</v>
      </c>
      <c r="E41" s="95"/>
      <c r="F41" s="94" t="s">
        <v>46</v>
      </c>
      <c r="G41" s="95"/>
      <c r="H41" s="94" t="s">
        <v>47</v>
      </c>
      <c r="I41" s="95"/>
      <c r="J41" s="20"/>
      <c r="K41" s="20"/>
    </row>
    <row r="42" spans="1:14" ht="15.75" x14ac:dyDescent="0.2">
      <c r="A42" s="21">
        <v>1</v>
      </c>
      <c r="B42" s="110">
        <v>2</v>
      </c>
      <c r="C42" s="85"/>
      <c r="D42" s="84">
        <v>3</v>
      </c>
      <c r="E42" s="85"/>
      <c r="F42" s="84">
        <v>4</v>
      </c>
      <c r="G42" s="85"/>
      <c r="H42" s="84">
        <v>6</v>
      </c>
      <c r="I42" s="85"/>
    </row>
    <row r="43" spans="1:14" ht="48.75" customHeight="1" x14ac:dyDescent="0.2">
      <c r="A43" s="22">
        <v>1</v>
      </c>
      <c r="B43" s="106" t="s">
        <v>48</v>
      </c>
      <c r="C43" s="54"/>
      <c r="D43" s="101">
        <v>3056165</v>
      </c>
      <c r="E43" s="102"/>
      <c r="F43" s="101">
        <v>0</v>
      </c>
      <c r="G43" s="102"/>
      <c r="H43" s="101">
        <f t="shared" ref="H43" si="0">SUM(D43:G43)</f>
        <v>3056165</v>
      </c>
      <c r="I43" s="102"/>
    </row>
    <row r="44" spans="1:14" ht="15.75" x14ac:dyDescent="0.2">
      <c r="A44" s="90" t="s">
        <v>49</v>
      </c>
      <c r="B44" s="91"/>
      <c r="C44" s="91"/>
      <c r="D44" s="107">
        <f>SUM(D43:E43)</f>
        <v>3056165</v>
      </c>
      <c r="E44" s="107"/>
      <c r="F44" s="107">
        <f>SUM(F43:G43)</f>
        <v>0</v>
      </c>
      <c r="G44" s="107"/>
      <c r="H44" s="107">
        <f>SUM(H43:I43)</f>
        <v>3056165</v>
      </c>
      <c r="I44" s="107"/>
    </row>
    <row r="45" spans="1:14" ht="15.75" x14ac:dyDescent="0.2">
      <c r="A45" s="13"/>
      <c r="B45" s="13"/>
      <c r="C45" s="13"/>
      <c r="D45" s="23"/>
      <c r="E45" s="23"/>
      <c r="F45" s="23"/>
      <c r="G45" s="23"/>
      <c r="H45" s="23"/>
      <c r="I45" s="23"/>
    </row>
    <row r="46" spans="1:14" x14ac:dyDescent="0.2">
      <c r="A46" s="103" t="s">
        <v>50</v>
      </c>
      <c r="B46" s="104"/>
      <c r="C46" s="104"/>
      <c r="D46" s="104"/>
      <c r="E46" s="104"/>
      <c r="F46" s="104"/>
      <c r="G46" s="104"/>
      <c r="H46" s="104"/>
      <c r="I46" s="104"/>
      <c r="J46" s="2"/>
    </row>
    <row r="47" spans="1:14" ht="15.75" x14ac:dyDescent="0.2">
      <c r="A47" s="105" t="s">
        <v>43</v>
      </c>
      <c r="B47" s="105"/>
      <c r="C47" s="105"/>
      <c r="D47" s="105"/>
      <c r="E47" s="105"/>
      <c r="F47" s="105"/>
      <c r="G47" s="105"/>
      <c r="H47" s="105"/>
      <c r="I47" s="105"/>
      <c r="J47" s="18"/>
    </row>
    <row r="48" spans="1:14" ht="15.75" x14ac:dyDescent="0.2">
      <c r="A48" s="97" t="s">
        <v>51</v>
      </c>
      <c r="B48" s="97"/>
      <c r="C48" s="97"/>
      <c r="D48" s="97" t="s">
        <v>45</v>
      </c>
      <c r="E48" s="97"/>
      <c r="F48" s="97" t="s">
        <v>46</v>
      </c>
      <c r="G48" s="97"/>
      <c r="H48" s="97" t="s">
        <v>47</v>
      </c>
      <c r="I48" s="97"/>
    </row>
    <row r="49" spans="1:11" ht="15.75" x14ac:dyDescent="0.2">
      <c r="A49" s="87">
        <v>1</v>
      </c>
      <c r="B49" s="87"/>
      <c r="C49" s="87"/>
      <c r="D49" s="87">
        <v>2</v>
      </c>
      <c r="E49" s="87"/>
      <c r="F49" s="87">
        <v>3</v>
      </c>
      <c r="G49" s="87"/>
      <c r="H49" s="87">
        <v>4</v>
      </c>
      <c r="I49" s="87"/>
    </row>
    <row r="50" spans="1:11" ht="54.75" customHeight="1" x14ac:dyDescent="0.2">
      <c r="A50" s="98" t="s">
        <v>52</v>
      </c>
      <c r="B50" s="99"/>
      <c r="C50" s="100"/>
      <c r="D50" s="101">
        <f>D43</f>
        <v>3056165</v>
      </c>
      <c r="E50" s="102"/>
      <c r="F50" s="101">
        <v>0</v>
      </c>
      <c r="G50" s="102"/>
      <c r="H50" s="92">
        <f>D50+F50</f>
        <v>3056165</v>
      </c>
      <c r="I50" s="92"/>
      <c r="J50" s="24"/>
    </row>
    <row r="51" spans="1:11" ht="15.75" x14ac:dyDescent="0.2">
      <c r="A51" s="90" t="s">
        <v>49</v>
      </c>
      <c r="B51" s="91"/>
      <c r="C51" s="91"/>
      <c r="D51" s="92">
        <f>SUM(D50)</f>
        <v>3056165</v>
      </c>
      <c r="E51" s="92"/>
      <c r="F51" s="92">
        <f>SUM(F50)</f>
        <v>0</v>
      </c>
      <c r="G51" s="92"/>
      <c r="H51" s="92">
        <f>SUM(H50)</f>
        <v>3056165</v>
      </c>
      <c r="I51" s="92"/>
      <c r="J51" s="24"/>
    </row>
    <row r="52" spans="1:11" ht="11.25" customHeight="1" x14ac:dyDescent="0.2">
      <c r="A52" s="13"/>
      <c r="B52" s="13"/>
      <c r="C52" s="13"/>
      <c r="D52" s="25"/>
      <c r="E52" s="25"/>
      <c r="F52" s="25"/>
      <c r="G52" s="25"/>
      <c r="H52" s="25"/>
      <c r="I52" s="25"/>
      <c r="J52" s="24"/>
    </row>
    <row r="53" spans="1:11" ht="15.75" x14ac:dyDescent="0.2">
      <c r="A53" s="93" t="s">
        <v>53</v>
      </c>
      <c r="B53" s="93"/>
      <c r="C53" s="93"/>
      <c r="D53" s="93"/>
      <c r="E53" s="93"/>
      <c r="F53" s="93"/>
      <c r="G53" s="93"/>
      <c r="H53" s="93"/>
      <c r="I53" s="93"/>
      <c r="J53" s="93"/>
      <c r="K53" s="93"/>
    </row>
    <row r="54" spans="1:11" ht="10.5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ht="31.5" x14ac:dyDescent="0.2">
      <c r="A55" s="15" t="s">
        <v>33</v>
      </c>
      <c r="B55" s="15" t="s">
        <v>54</v>
      </c>
      <c r="C55" s="15" t="s">
        <v>55</v>
      </c>
      <c r="D55" s="94" t="s">
        <v>56</v>
      </c>
      <c r="E55" s="95"/>
      <c r="F55" s="94" t="s">
        <v>45</v>
      </c>
      <c r="G55" s="95"/>
      <c r="H55" s="94" t="s">
        <v>46</v>
      </c>
      <c r="I55" s="96"/>
      <c r="J55" s="97" t="s">
        <v>47</v>
      </c>
      <c r="K55" s="97"/>
    </row>
    <row r="56" spans="1:11" ht="15.75" x14ac:dyDescent="0.2">
      <c r="A56" s="26">
        <v>1</v>
      </c>
      <c r="B56" s="26">
        <v>2</v>
      </c>
      <c r="C56" s="26">
        <v>3</v>
      </c>
      <c r="D56" s="84">
        <v>4</v>
      </c>
      <c r="E56" s="85"/>
      <c r="F56" s="84">
        <v>5</v>
      </c>
      <c r="G56" s="85"/>
      <c r="H56" s="84">
        <v>6</v>
      </c>
      <c r="I56" s="86"/>
      <c r="J56" s="87">
        <v>7</v>
      </c>
      <c r="K56" s="87"/>
    </row>
    <row r="57" spans="1:11" ht="15.75" x14ac:dyDescent="0.2">
      <c r="A57" s="16">
        <v>1</v>
      </c>
      <c r="B57" s="27" t="s">
        <v>57</v>
      </c>
      <c r="C57" s="28"/>
      <c r="D57" s="62"/>
      <c r="E57" s="63"/>
      <c r="F57" s="62"/>
      <c r="G57" s="63"/>
      <c r="H57" s="62"/>
      <c r="I57" s="88"/>
      <c r="J57" s="89"/>
      <c r="K57" s="89"/>
    </row>
    <row r="58" spans="1:11" ht="24.75" customHeight="1" x14ac:dyDescent="0.2">
      <c r="A58" s="29"/>
      <c r="B58" s="30" t="s">
        <v>58</v>
      </c>
      <c r="C58" s="31" t="s">
        <v>59</v>
      </c>
      <c r="D58" s="59" t="s">
        <v>60</v>
      </c>
      <c r="E58" s="54"/>
      <c r="F58" s="79">
        <v>1</v>
      </c>
      <c r="G58" s="80"/>
      <c r="H58" s="81"/>
      <c r="I58" s="82"/>
      <c r="J58" s="83">
        <v>1</v>
      </c>
      <c r="K58" s="83"/>
    </row>
    <row r="59" spans="1:11" ht="55.5" customHeight="1" x14ac:dyDescent="0.2">
      <c r="A59" s="29"/>
      <c r="B59" s="32" t="s">
        <v>61</v>
      </c>
      <c r="C59" s="31" t="s">
        <v>62</v>
      </c>
      <c r="D59" s="74" t="s">
        <v>63</v>
      </c>
      <c r="E59" s="74"/>
      <c r="F59" s="75">
        <v>16.5</v>
      </c>
      <c r="G59" s="76"/>
      <c r="H59" s="75"/>
      <c r="I59" s="77"/>
      <c r="J59" s="78">
        <f t="shared" ref="J59:J60" si="1">F59+H59</f>
        <v>16.5</v>
      </c>
      <c r="K59" s="78"/>
    </row>
    <row r="60" spans="1:11" ht="24.75" customHeight="1" x14ac:dyDescent="0.2">
      <c r="A60" s="29"/>
      <c r="B60" s="32" t="s">
        <v>64</v>
      </c>
      <c r="C60" s="31"/>
      <c r="D60" s="74" t="s">
        <v>63</v>
      </c>
      <c r="E60" s="74"/>
      <c r="F60" s="75">
        <v>14</v>
      </c>
      <c r="G60" s="76"/>
      <c r="H60" s="75"/>
      <c r="I60" s="77"/>
      <c r="J60" s="78">
        <f t="shared" si="1"/>
        <v>14</v>
      </c>
      <c r="K60" s="78"/>
    </row>
    <row r="61" spans="1:11" ht="27.75" customHeight="1" x14ac:dyDescent="0.2">
      <c r="A61" s="29"/>
      <c r="B61" s="32" t="s">
        <v>65</v>
      </c>
      <c r="C61" s="31" t="s">
        <v>59</v>
      </c>
      <c r="D61" s="74" t="s">
        <v>63</v>
      </c>
      <c r="E61" s="74"/>
      <c r="F61" s="75">
        <v>1</v>
      </c>
      <c r="G61" s="76"/>
      <c r="H61" s="75"/>
      <c r="I61" s="77"/>
      <c r="J61" s="78">
        <f>F61+H61</f>
        <v>1</v>
      </c>
      <c r="K61" s="78"/>
    </row>
    <row r="62" spans="1:11" ht="27.75" customHeight="1" x14ac:dyDescent="0.2">
      <c r="A62" s="29"/>
      <c r="B62" s="32" t="s">
        <v>66</v>
      </c>
      <c r="C62" s="31" t="s">
        <v>59</v>
      </c>
      <c r="D62" s="74" t="s">
        <v>63</v>
      </c>
      <c r="E62" s="74"/>
      <c r="F62" s="75">
        <v>1.5</v>
      </c>
      <c r="G62" s="76"/>
      <c r="H62" s="75"/>
      <c r="I62" s="77"/>
      <c r="J62" s="78">
        <f>F62+H62</f>
        <v>1.5</v>
      </c>
      <c r="K62" s="78"/>
    </row>
    <row r="63" spans="1:11" ht="15.75" x14ac:dyDescent="0.2">
      <c r="A63" s="16">
        <v>2</v>
      </c>
      <c r="B63" s="27" t="s">
        <v>67</v>
      </c>
      <c r="C63" s="28"/>
      <c r="D63" s="62"/>
      <c r="E63" s="63"/>
      <c r="F63" s="64"/>
      <c r="G63" s="65"/>
      <c r="H63" s="64"/>
      <c r="I63" s="65"/>
      <c r="J63" s="64"/>
      <c r="K63" s="65"/>
    </row>
    <row r="64" spans="1:11" ht="42" customHeight="1" x14ac:dyDescent="0.2">
      <c r="A64" s="33"/>
      <c r="B64" s="34" t="s">
        <v>68</v>
      </c>
      <c r="C64" s="34" t="s">
        <v>62</v>
      </c>
      <c r="D64" s="68" t="s">
        <v>69</v>
      </c>
      <c r="E64" s="69"/>
      <c r="F64" s="64">
        <v>121</v>
      </c>
      <c r="G64" s="65"/>
      <c r="H64" s="64"/>
      <c r="I64" s="65"/>
      <c r="J64" s="64">
        <f>F64</f>
        <v>121</v>
      </c>
      <c r="K64" s="65"/>
    </row>
    <row r="65" spans="1:11" ht="47.25" x14ac:dyDescent="0.2">
      <c r="A65" s="16"/>
      <c r="B65" s="31" t="s">
        <v>70</v>
      </c>
      <c r="C65" s="34" t="s">
        <v>71</v>
      </c>
      <c r="D65" s="68" t="s">
        <v>72</v>
      </c>
      <c r="E65" s="69"/>
      <c r="F65" s="72">
        <v>4732</v>
      </c>
      <c r="G65" s="73"/>
      <c r="H65" s="72"/>
      <c r="I65" s="73"/>
      <c r="J65" s="72">
        <f>F65</f>
        <v>4732</v>
      </c>
      <c r="K65" s="73"/>
    </row>
    <row r="66" spans="1:11" ht="66" customHeight="1" x14ac:dyDescent="0.2">
      <c r="A66" s="16"/>
      <c r="B66" s="31" t="s">
        <v>73</v>
      </c>
      <c r="C66" s="34" t="s">
        <v>62</v>
      </c>
      <c r="D66" s="68" t="s">
        <v>74</v>
      </c>
      <c r="E66" s="69"/>
      <c r="F66" s="64">
        <v>240</v>
      </c>
      <c r="G66" s="65"/>
      <c r="H66" s="64"/>
      <c r="I66" s="65"/>
      <c r="J66" s="64">
        <f>F66</f>
        <v>240</v>
      </c>
      <c r="K66" s="65"/>
    </row>
    <row r="67" spans="1:11" ht="50.25" customHeight="1" x14ac:dyDescent="0.2">
      <c r="A67" s="16"/>
      <c r="B67" s="31" t="s">
        <v>75</v>
      </c>
      <c r="C67" s="34" t="s">
        <v>62</v>
      </c>
      <c r="D67" s="68" t="s">
        <v>74</v>
      </c>
      <c r="E67" s="69"/>
      <c r="F67" s="70">
        <v>350</v>
      </c>
      <c r="G67" s="71"/>
      <c r="H67" s="70"/>
      <c r="I67" s="71"/>
      <c r="J67" s="70">
        <f>F67+H67</f>
        <v>350</v>
      </c>
      <c r="K67" s="71"/>
    </row>
    <row r="68" spans="1:11" ht="38.25" customHeight="1" x14ac:dyDescent="0.2">
      <c r="A68" s="29"/>
      <c r="B68" s="30" t="s">
        <v>76</v>
      </c>
      <c r="C68" s="34" t="s">
        <v>62</v>
      </c>
      <c r="D68" s="68" t="s">
        <v>74</v>
      </c>
      <c r="E68" s="69"/>
      <c r="F68" s="70">
        <v>50</v>
      </c>
      <c r="G68" s="71"/>
      <c r="H68" s="70"/>
      <c r="I68" s="71"/>
      <c r="J68" s="70">
        <v>50</v>
      </c>
      <c r="K68" s="71"/>
    </row>
    <row r="69" spans="1:11" ht="15.75" x14ac:dyDescent="0.2">
      <c r="A69" s="16">
        <v>3</v>
      </c>
      <c r="B69" s="27" t="s">
        <v>77</v>
      </c>
      <c r="C69" s="28"/>
      <c r="D69" s="62"/>
      <c r="E69" s="63"/>
      <c r="F69" s="64"/>
      <c r="G69" s="65"/>
      <c r="H69" s="64"/>
      <c r="I69" s="65"/>
      <c r="J69" s="64"/>
      <c r="K69" s="65"/>
    </row>
    <row r="70" spans="1:11" ht="55.5" customHeight="1" x14ac:dyDescent="0.2">
      <c r="A70" s="29"/>
      <c r="B70" s="30" t="s">
        <v>78</v>
      </c>
      <c r="C70" s="31" t="s">
        <v>79</v>
      </c>
      <c r="D70" s="59" t="s">
        <v>74</v>
      </c>
      <c r="E70" s="54"/>
      <c r="F70" s="66">
        <f>D51/F59</f>
        <v>185222.12121212122</v>
      </c>
      <c r="G70" s="67"/>
      <c r="H70" s="66"/>
      <c r="I70" s="67"/>
      <c r="J70" s="66">
        <f>F70+H70</f>
        <v>185222.12121212122</v>
      </c>
      <c r="K70" s="67"/>
    </row>
    <row r="71" spans="1:11" ht="63" customHeight="1" x14ac:dyDescent="0.2">
      <c r="A71" s="35"/>
      <c r="B71" s="30" t="s">
        <v>80</v>
      </c>
      <c r="C71" s="31" t="s">
        <v>79</v>
      </c>
      <c r="D71" s="59" t="s">
        <v>74</v>
      </c>
      <c r="E71" s="54"/>
      <c r="F71" s="66">
        <f>D51/F65</f>
        <v>645.85059171597629</v>
      </c>
      <c r="G71" s="67"/>
      <c r="H71" s="66"/>
      <c r="I71" s="67"/>
      <c r="J71" s="66">
        <f>F71+H71</f>
        <v>645.85059171597629</v>
      </c>
      <c r="K71" s="67"/>
    </row>
    <row r="72" spans="1:11" ht="90.75" customHeight="1" x14ac:dyDescent="0.2">
      <c r="A72" s="29"/>
      <c r="B72" s="30" t="s">
        <v>81</v>
      </c>
      <c r="C72" s="31" t="s">
        <v>62</v>
      </c>
      <c r="D72" s="59" t="s">
        <v>74</v>
      </c>
      <c r="E72" s="54"/>
      <c r="F72" s="60">
        <f>F65/(F66+F67+F68)</f>
        <v>7.3937499999999998</v>
      </c>
      <c r="G72" s="61"/>
      <c r="H72" s="60"/>
      <c r="I72" s="61"/>
      <c r="J72" s="60">
        <f>F72+H72</f>
        <v>7.3937499999999998</v>
      </c>
      <c r="K72" s="61"/>
    </row>
    <row r="73" spans="1:11" ht="15.75" x14ac:dyDescent="0.2">
      <c r="A73" s="16">
        <v>4</v>
      </c>
      <c r="B73" s="27" t="s">
        <v>82</v>
      </c>
      <c r="C73" s="28"/>
      <c r="D73" s="62"/>
      <c r="E73" s="63"/>
      <c r="F73" s="64"/>
      <c r="G73" s="65"/>
      <c r="H73" s="64"/>
      <c r="I73" s="65"/>
      <c r="J73" s="64"/>
      <c r="K73" s="65"/>
    </row>
    <row r="74" spans="1:11" ht="36.75" customHeight="1" x14ac:dyDescent="0.2">
      <c r="A74" s="29"/>
      <c r="B74" s="36" t="s">
        <v>83</v>
      </c>
      <c r="C74" s="31" t="s">
        <v>84</v>
      </c>
      <c r="D74" s="53" t="s">
        <v>85</v>
      </c>
      <c r="E74" s="54"/>
      <c r="F74" s="55">
        <v>100</v>
      </c>
      <c r="G74" s="56"/>
      <c r="H74" s="57"/>
      <c r="I74" s="58"/>
      <c r="J74" s="57">
        <f>F74</f>
        <v>100</v>
      </c>
      <c r="K74" s="58"/>
    </row>
    <row r="75" spans="1:11" ht="63" x14ac:dyDescent="0.2">
      <c r="A75" s="29"/>
      <c r="B75" s="36" t="s">
        <v>86</v>
      </c>
      <c r="C75" s="31" t="s">
        <v>84</v>
      </c>
      <c r="D75" s="53" t="s">
        <v>85</v>
      </c>
      <c r="E75" s="54"/>
      <c r="F75" s="55">
        <v>100</v>
      </c>
      <c r="G75" s="56"/>
      <c r="H75" s="57"/>
      <c r="I75" s="58"/>
      <c r="J75" s="57">
        <f>F75</f>
        <v>100</v>
      </c>
      <c r="K75" s="58"/>
    </row>
    <row r="78" spans="1:11" ht="24" customHeight="1" x14ac:dyDescent="0.25">
      <c r="A78" s="47" t="s">
        <v>87</v>
      </c>
      <c r="B78" s="48"/>
      <c r="C78" s="48"/>
      <c r="D78" s="37"/>
      <c r="E78" s="38"/>
      <c r="F78" s="39"/>
      <c r="G78" s="39"/>
      <c r="H78" s="49" t="s">
        <v>88</v>
      </c>
      <c r="I78" s="49"/>
      <c r="J78" s="49"/>
      <c r="K78" s="49"/>
    </row>
    <row r="79" spans="1:11" ht="15.75" x14ac:dyDescent="0.2">
      <c r="A79" s="40"/>
      <c r="B79" s="41"/>
      <c r="C79" s="41"/>
      <c r="E79" s="42" t="s">
        <v>89</v>
      </c>
      <c r="F79" s="3"/>
      <c r="G79" s="3"/>
      <c r="H79" s="46" t="s">
        <v>90</v>
      </c>
      <c r="I79" s="46"/>
      <c r="J79" s="46"/>
      <c r="K79" s="46"/>
    </row>
    <row r="80" spans="1:11" ht="52.5" customHeight="1" x14ac:dyDescent="0.25">
      <c r="A80" s="45" t="s">
        <v>91</v>
      </c>
      <c r="B80" s="50"/>
      <c r="C80" s="50"/>
      <c r="E80" s="3"/>
      <c r="F80" s="3"/>
      <c r="G80" s="3"/>
      <c r="H80" s="51"/>
      <c r="I80" s="51"/>
      <c r="J80" s="51"/>
      <c r="K80" s="51"/>
    </row>
    <row r="81" spans="1:11" ht="33.75" customHeight="1" x14ac:dyDescent="0.25">
      <c r="A81" s="47" t="s">
        <v>92</v>
      </c>
      <c r="B81" s="48"/>
      <c r="C81" s="48"/>
      <c r="D81" s="37"/>
      <c r="E81" s="38"/>
      <c r="F81" s="39"/>
      <c r="G81" s="39"/>
      <c r="H81" s="52" t="s">
        <v>93</v>
      </c>
      <c r="I81" s="52"/>
      <c r="J81" s="52"/>
      <c r="K81" s="52"/>
    </row>
    <row r="82" spans="1:11" ht="15.75" x14ac:dyDescent="0.2">
      <c r="A82" s="45"/>
      <c r="B82" s="45"/>
      <c r="C82" s="45"/>
      <c r="E82" s="42" t="s">
        <v>89</v>
      </c>
      <c r="F82" s="42"/>
      <c r="G82" s="3"/>
      <c r="H82" s="46" t="s">
        <v>90</v>
      </c>
      <c r="I82" s="46"/>
      <c r="J82" s="46"/>
      <c r="K82" s="46"/>
    </row>
    <row r="83" spans="1:11" ht="41.25" customHeight="1" x14ac:dyDescent="0.2">
      <c r="A83" s="45" t="s">
        <v>94</v>
      </c>
      <c r="B83" s="45"/>
      <c r="C83" s="45"/>
      <c r="E83" s="42"/>
      <c r="F83" s="42"/>
      <c r="G83" s="3"/>
      <c r="H83" s="46"/>
      <c r="I83" s="46"/>
      <c r="J83" s="46"/>
      <c r="K83" s="46"/>
    </row>
    <row r="84" spans="1:11" ht="19.5" customHeight="1" x14ac:dyDescent="0.2">
      <c r="A84" s="43"/>
      <c r="B84" s="45" t="s">
        <v>95</v>
      </c>
      <c r="C84" s="45"/>
    </row>
    <row r="85" spans="1:11" x14ac:dyDescent="0.2">
      <c r="A85" s="43"/>
      <c r="B85" s="44" t="s">
        <v>96</v>
      </c>
    </row>
  </sheetData>
  <mergeCells count="169">
    <mergeCell ref="B6:C6"/>
    <mergeCell ref="E6:F6"/>
    <mergeCell ref="G6:K6"/>
    <mergeCell ref="A8:K8"/>
    <mergeCell ref="A9:H9"/>
    <mergeCell ref="A10:K10"/>
    <mergeCell ref="F1:K1"/>
    <mergeCell ref="F2:K2"/>
    <mergeCell ref="A3:H3"/>
    <mergeCell ref="B4:F4"/>
    <mergeCell ref="G4:K4"/>
    <mergeCell ref="B5:F5"/>
    <mergeCell ref="G5:K5"/>
    <mergeCell ref="A17:K17"/>
    <mergeCell ref="A18:K18"/>
    <mergeCell ref="A19:K19"/>
    <mergeCell ref="A20:K20"/>
    <mergeCell ref="A21:K21"/>
    <mergeCell ref="A22:K22"/>
    <mergeCell ref="A11:I11"/>
    <mergeCell ref="A12:K12"/>
    <mergeCell ref="A13:K13"/>
    <mergeCell ref="A14:K14"/>
    <mergeCell ref="A15:K15"/>
    <mergeCell ref="A16:K16"/>
    <mergeCell ref="B30:H30"/>
    <mergeCell ref="A32:J32"/>
    <mergeCell ref="A34:J34"/>
    <mergeCell ref="B36:I36"/>
    <mergeCell ref="B37:I37"/>
    <mergeCell ref="A39:J39"/>
    <mergeCell ref="A23:K23"/>
    <mergeCell ref="A24:H24"/>
    <mergeCell ref="A25:K25"/>
    <mergeCell ref="A26:K26"/>
    <mergeCell ref="A27:H27"/>
    <mergeCell ref="B29:H29"/>
    <mergeCell ref="B43:C43"/>
    <mergeCell ref="D43:E43"/>
    <mergeCell ref="F43:G43"/>
    <mergeCell ref="H43:I43"/>
    <mergeCell ref="A44:C44"/>
    <mergeCell ref="D44:E44"/>
    <mergeCell ref="F44:G44"/>
    <mergeCell ref="H44:I44"/>
    <mergeCell ref="A40:I40"/>
    <mergeCell ref="B41:C41"/>
    <mergeCell ref="D41:E41"/>
    <mergeCell ref="F41:G41"/>
    <mergeCell ref="H41:I41"/>
    <mergeCell ref="B42:C42"/>
    <mergeCell ref="D42:E42"/>
    <mergeCell ref="F42:G42"/>
    <mergeCell ref="H42:I42"/>
    <mergeCell ref="A49:C49"/>
    <mergeCell ref="D49:E49"/>
    <mergeCell ref="F49:G49"/>
    <mergeCell ref="H49:I49"/>
    <mergeCell ref="A50:C50"/>
    <mergeCell ref="D50:E50"/>
    <mergeCell ref="F50:G50"/>
    <mergeCell ref="H50:I50"/>
    <mergeCell ref="A46:I46"/>
    <mergeCell ref="A47:I47"/>
    <mergeCell ref="A48:C48"/>
    <mergeCell ref="D48:E48"/>
    <mergeCell ref="F48:G48"/>
    <mergeCell ref="H48:I48"/>
    <mergeCell ref="A51:C51"/>
    <mergeCell ref="D51:E51"/>
    <mergeCell ref="F51:G51"/>
    <mergeCell ref="H51:I51"/>
    <mergeCell ref="A53:K53"/>
    <mergeCell ref="D55:E55"/>
    <mergeCell ref="F55:G55"/>
    <mergeCell ref="H55:I55"/>
    <mergeCell ref="J55:K55"/>
    <mergeCell ref="D58:E58"/>
    <mergeCell ref="F58:G58"/>
    <mergeCell ref="H58:I58"/>
    <mergeCell ref="J58:K58"/>
    <mergeCell ref="D59:E59"/>
    <mergeCell ref="F59:G59"/>
    <mergeCell ref="H59:I59"/>
    <mergeCell ref="J59:K59"/>
    <mergeCell ref="D56:E56"/>
    <mergeCell ref="F56:G56"/>
    <mergeCell ref="H56:I56"/>
    <mergeCell ref="J56:K56"/>
    <mergeCell ref="D57:E57"/>
    <mergeCell ref="F57:G57"/>
    <mergeCell ref="H57:I57"/>
    <mergeCell ref="J57:K57"/>
    <mergeCell ref="D62:E62"/>
    <mergeCell ref="F62:G62"/>
    <mergeCell ref="H62:I62"/>
    <mergeCell ref="J62:K62"/>
    <mergeCell ref="D63:E63"/>
    <mergeCell ref="F63:G63"/>
    <mergeCell ref="H63:I63"/>
    <mergeCell ref="J63:K63"/>
    <mergeCell ref="D60:E60"/>
    <mergeCell ref="F60:G60"/>
    <mergeCell ref="H60:I60"/>
    <mergeCell ref="J60:K60"/>
    <mergeCell ref="D61:E61"/>
    <mergeCell ref="F61:G61"/>
    <mergeCell ref="H61:I61"/>
    <mergeCell ref="J61:K61"/>
    <mergeCell ref="D66:E66"/>
    <mergeCell ref="F66:G66"/>
    <mergeCell ref="H66:I66"/>
    <mergeCell ref="J66:K66"/>
    <mergeCell ref="D67:E67"/>
    <mergeCell ref="F67:G67"/>
    <mergeCell ref="H67:I67"/>
    <mergeCell ref="J67:K67"/>
    <mergeCell ref="D64:E64"/>
    <mergeCell ref="F64:G64"/>
    <mergeCell ref="H64:I64"/>
    <mergeCell ref="J64:K64"/>
    <mergeCell ref="D65:E65"/>
    <mergeCell ref="F65:G65"/>
    <mergeCell ref="H65:I65"/>
    <mergeCell ref="J65:K65"/>
    <mergeCell ref="D70:E70"/>
    <mergeCell ref="F70:G70"/>
    <mergeCell ref="H70:I70"/>
    <mergeCell ref="J70:K70"/>
    <mergeCell ref="D71:E71"/>
    <mergeCell ref="F71:G71"/>
    <mergeCell ref="H71:I71"/>
    <mergeCell ref="J71:K71"/>
    <mergeCell ref="D68:E68"/>
    <mergeCell ref="F68:G68"/>
    <mergeCell ref="H68:I68"/>
    <mergeCell ref="J68:K68"/>
    <mergeCell ref="D69:E69"/>
    <mergeCell ref="F69:G69"/>
    <mergeCell ref="H69:I69"/>
    <mergeCell ref="J69:K69"/>
    <mergeCell ref="D74:E74"/>
    <mergeCell ref="F74:G74"/>
    <mergeCell ref="H74:I74"/>
    <mergeCell ref="J74:K74"/>
    <mergeCell ref="D75:E75"/>
    <mergeCell ref="F75:G75"/>
    <mergeCell ref="H75:I75"/>
    <mergeCell ref="J75:K75"/>
    <mergeCell ref="D72:E72"/>
    <mergeCell ref="F72:G72"/>
    <mergeCell ref="H72:I72"/>
    <mergeCell ref="J72:K72"/>
    <mergeCell ref="D73:E73"/>
    <mergeCell ref="F73:G73"/>
    <mergeCell ref="H73:I73"/>
    <mergeCell ref="J73:K73"/>
    <mergeCell ref="A82:C82"/>
    <mergeCell ref="H82:K82"/>
    <mergeCell ref="A83:C83"/>
    <mergeCell ref="H83:K83"/>
    <mergeCell ref="B84:C84"/>
    <mergeCell ref="A78:C78"/>
    <mergeCell ref="H78:K78"/>
    <mergeCell ref="H79:K79"/>
    <mergeCell ref="A80:C80"/>
    <mergeCell ref="H80:K80"/>
    <mergeCell ref="A81:C81"/>
    <mergeCell ref="H81:K81"/>
  </mergeCells>
  <pageMargins left="0.70866141732283472" right="0.70866141732283472" top="0.35433070866141736" bottom="0.35433070866141736" header="0.31496062992125984" footer="0.31496062992125984"/>
  <pageSetup paperSize="9" scale="57" fitToHeight="3" orientation="landscape" r:id="rId1"/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1160_</vt:lpstr>
      <vt:lpstr>'1160_'!Область_печати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PC3</cp:lastModifiedBy>
  <dcterms:created xsi:type="dcterms:W3CDTF">2022-02-07T06:04:13Z</dcterms:created>
  <dcterms:modified xsi:type="dcterms:W3CDTF">2022-02-07T06:13:12Z</dcterms:modified>
</cp:coreProperties>
</file>