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2_" sheetId="1" r:id="rId1"/>
  </sheets>
  <definedNames>
    <definedName name="_xlnm.Print_Area" localSheetId="0">'1022_'!$A$1:$K$93</definedName>
  </definedNames>
  <calcPr calcId="144525"/>
</workbook>
</file>

<file path=xl/calcChain.xml><?xml version="1.0" encoding="utf-8"?>
<calcChain xmlns="http://schemas.openxmlformats.org/spreadsheetml/2006/main">
  <c r="J85" i="1" l="1"/>
  <c r="J84" i="1"/>
  <c r="J83" i="1"/>
  <c r="J81" i="1"/>
  <c r="F81" i="1"/>
  <c r="J80" i="1"/>
  <c r="J77" i="1"/>
  <c r="J75" i="1"/>
  <c r="J73" i="1"/>
  <c r="J72" i="1"/>
  <c r="J71" i="1"/>
  <c r="J70" i="1"/>
  <c r="J69" i="1"/>
  <c r="J68" i="1"/>
  <c r="F55" i="1"/>
  <c r="F61" i="1" s="1"/>
  <c r="D55" i="1"/>
  <c r="H54" i="1"/>
  <c r="H53" i="1"/>
  <c r="H52" i="1"/>
  <c r="H55" i="1" s="1"/>
  <c r="F62" i="1" l="1"/>
  <c r="H79" i="1" s="1"/>
  <c r="D61" i="1"/>
  <c r="D62" i="1" s="1"/>
  <c r="F79" i="1" s="1"/>
  <c r="J79" i="1" s="1"/>
  <c r="H61" i="1" l="1"/>
  <c r="H62" i="1" s="1"/>
</calcChain>
</file>

<file path=xl/sharedStrings.xml><?xml version="1.0" encoding="utf-8"?>
<sst xmlns="http://schemas.openxmlformats.org/spreadsheetml/2006/main" count="139" uniqueCount="106">
  <si>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</si>
  <si>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</si>
  <si>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</si>
  <si>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</si>
  <si>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</si>
  <si>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</si>
  <si>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</si>
  <si>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</si>
  <si>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</si>
  <si>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</si>
  <si>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</si>
  <si>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</si>
  <si>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</si>
  <si>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</si>
  <si>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29 144 299,00 гривень, у тому числі загального фонду — 28 629 299,00 гривень та спеціального фонду —515 000,00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</si>
  <si>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</si>
  <si>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</si>
  <si>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</si>
  <si>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 від 26.04.2001 № 2402-III "Про охорону дитинства" (із змінами і доповненнями)</t>
  </si>
  <si>
    <t>Закон України  від 05.09.2017 року № 2145- VІІI “Про освіту”  (із змінами і доповненнями)</t>
  </si>
  <si>
    <t>Закон України від 16.01.2020 року № 463-IX  “Про загальну середню освіту” 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</si>
  <si>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</si>
  <si>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</si>
  <si>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</si>
  <si>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</si>
  <si>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</si>
  <si>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</si>
  <si>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</si>
  <si>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</si>
  <si>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від 01.08.2018 року № 831 "Про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освіти"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</si>
  <si>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</t>
  </si>
  <si>
    <t>Постанова Кабінету Міністрів України 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</si>
  <si>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06.03.2019 року № 221 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</si>
  <si>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</si>
  <si>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</si>
  <si>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</si>
  <si>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</si>
  <si>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</si>
  <si>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</si>
  <si>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тридцять другої сесії місько ради від 26.06.2019 року № 9 "Про затвердження Програми бюджетування за участі громадськості (Бюджет участі) міста Хмельницького на 2020-2023 роки"  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</si>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</sst>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  <numFmt numFmtId="167" formatCode="0.0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0" fillId="0" borderId="0" xfId="1" applyFont="1" applyFill="1" applyBorder="1" applyAlignment="1">
      <alignment horizontal="left" vertical="top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view="pageBreakPreview" topLeftCell="A79" zoomScale="60" zoomScaleNormal="80" workbookViewId="0">
      <selection activeCell="B94" sqref="B9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3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22.2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7.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3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1" ht="122.25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1" ht="169.5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10"/>
      <c r="G6" s="10" t="s">
        <v>13</v>
      </c>
      <c r="H6" s="9"/>
      <c r="I6" s="9"/>
      <c r="J6" s="9"/>
      <c r="K6" s="9"/>
    </row>
    <row r="7" spans="1:11" ht="21.75" customHeight="1" x14ac:dyDescent="0.2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9.5" customHeight="1" x14ac:dyDescent="0.2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s="17" customFormat="1" ht="21" customHeight="1" x14ac:dyDescent="0.2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17" customFormat="1" ht="21" customHeight="1" x14ac:dyDescent="0.2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8"/>
      <c r="K10" s="18"/>
    </row>
    <row r="11" spans="1:11" s="17" customFormat="1" ht="21" customHeight="1" x14ac:dyDescent="0.2">
      <c r="A11" s="16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7" customFormat="1" ht="21" customHeight="1" x14ac:dyDescent="0.2">
      <c r="A12" s="16" t="s">
        <v>19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s="17" customFormat="1" ht="21" customHeight="1" x14ac:dyDescent="0.2">
      <c r="A13" s="16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s="17" customFormat="1" ht="21" customHeight="1" x14ac:dyDescent="0.2">
      <c r="A14" s="16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7" customFormat="1" ht="39.75" customHeight="1" x14ac:dyDescent="0.2">
      <c r="A15" s="16" t="s">
        <v>22</v>
      </c>
      <c r="B15" s="16"/>
      <c r="C15" s="16"/>
      <c r="D15" s="16"/>
      <c r="E15" s="16"/>
      <c r="F15" s="16"/>
      <c r="G15" s="16"/>
      <c r="H15" s="16"/>
      <c r="I15" s="16"/>
      <c r="J15" s="16"/>
      <c r="K15" s="18"/>
    </row>
    <row r="16" spans="1:11" s="17" customFormat="1" ht="33.75" customHeight="1" x14ac:dyDescent="0.2">
      <c r="A16" s="16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s="17" customFormat="1" ht="37.5" customHeight="1" x14ac:dyDescent="0.2">
      <c r="A17" s="16" t="s">
        <v>24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s="17" customFormat="1" ht="30.75" customHeight="1" x14ac:dyDescent="0.2">
      <c r="A18" s="16" t="s">
        <v>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s="17" customFormat="1" ht="40.9" customHeight="1" x14ac:dyDescent="0.2">
      <c r="A19" s="16" t="s">
        <v>26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s="17" customFormat="1" ht="36" customHeight="1" x14ac:dyDescent="0.2">
      <c r="A20" s="21" t="s">
        <v>27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s="17" customFormat="1" ht="23.25" customHeight="1" x14ac:dyDescent="0.2">
      <c r="A21" s="21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17" customFormat="1" ht="39.75" customHeight="1" x14ac:dyDescent="0.2">
      <c r="A22" s="21" t="s">
        <v>29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s="17" customFormat="1" ht="17.25" customHeight="1" x14ac:dyDescent="0.2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s="17" customFormat="1" ht="36" customHeight="1" x14ac:dyDescent="0.2">
      <c r="A24" s="21" t="s">
        <v>31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s="17" customFormat="1" ht="20.25" customHeight="1" x14ac:dyDescent="0.2">
      <c r="A25" s="16" t="s">
        <v>32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s="17" customFormat="1" ht="36.6" customHeight="1" x14ac:dyDescent="0.2">
      <c r="A26" s="16" t="s">
        <v>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s="17" customFormat="1" ht="17.25" customHeight="1" x14ac:dyDescent="0.2">
      <c r="A27" s="24" t="s">
        <v>34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s="17" customFormat="1" ht="32.25" customHeight="1" x14ac:dyDescent="0.2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s="17" customFormat="1" ht="32.25" customHeight="1" x14ac:dyDescent="0.2">
      <c r="A29" s="16" t="s">
        <v>36</v>
      </c>
      <c r="B29" s="16"/>
      <c r="C29" s="16"/>
      <c r="D29" s="16"/>
      <c r="E29" s="16"/>
      <c r="F29" s="16"/>
      <c r="G29" s="16"/>
      <c r="H29" s="16"/>
      <c r="I29" s="16"/>
      <c r="J29" s="16"/>
      <c r="K29" s="18"/>
    </row>
    <row r="30" spans="1:11" s="17" customFormat="1" ht="38.25" customHeight="1" x14ac:dyDescent="0.2">
      <c r="A30" s="16" t="s">
        <v>37</v>
      </c>
      <c r="B30" s="16"/>
      <c r="C30" s="16"/>
      <c r="D30" s="16"/>
      <c r="E30" s="16"/>
      <c r="F30" s="16"/>
      <c r="G30" s="16"/>
      <c r="H30" s="16"/>
      <c r="I30" s="16"/>
      <c r="J30" s="16"/>
      <c r="K30" s="18"/>
    </row>
    <row r="31" spans="1:11" s="17" customFormat="1" ht="33.75" customHeight="1" x14ac:dyDescent="0.2">
      <c r="A31" s="21" t="s">
        <v>38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s="17" customFormat="1" ht="34.5" customHeight="1" x14ac:dyDescent="0.2">
      <c r="A32" s="21" t="s">
        <v>39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s="17" customFormat="1" ht="19.5" customHeight="1" x14ac:dyDescent="0.2">
      <c r="A33" s="21" t="s">
        <v>40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s="17" customFormat="1" ht="36" customHeight="1" x14ac:dyDescent="0.2">
      <c r="A34" s="21" t="s">
        <v>41</v>
      </c>
      <c r="B34" s="21"/>
      <c r="C34" s="21"/>
      <c r="D34" s="21"/>
      <c r="E34" s="21"/>
      <c r="F34" s="21"/>
      <c r="G34" s="21"/>
      <c r="H34" s="21"/>
      <c r="I34" s="21"/>
      <c r="J34" s="21"/>
      <c r="K34" s="25"/>
    </row>
    <row r="35" spans="1:11" s="17" customFormat="1" ht="15.75" customHeight="1" x14ac:dyDescent="0.2">
      <c r="A35" s="16" t="s">
        <v>42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23.25" customHeight="1" x14ac:dyDescent="0.2">
      <c r="A36" s="19" t="s">
        <v>43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9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8" customHeight="1" x14ac:dyDescent="0.2">
      <c r="A38" s="26" t="s">
        <v>44</v>
      </c>
      <c r="B38" s="27" t="s">
        <v>45</v>
      </c>
      <c r="C38" s="27"/>
      <c r="D38" s="27"/>
      <c r="E38" s="27"/>
      <c r="F38" s="27"/>
      <c r="G38" s="27"/>
      <c r="H38" s="27"/>
      <c r="I38" s="28"/>
      <c r="J38" s="28"/>
      <c r="K38" s="28"/>
    </row>
    <row r="39" spans="1:11" ht="51.75" customHeight="1" x14ac:dyDescent="0.2">
      <c r="A39" s="29">
        <v>1</v>
      </c>
      <c r="B39" s="30" t="s">
        <v>46</v>
      </c>
      <c r="C39" s="30"/>
      <c r="D39" s="30"/>
      <c r="E39" s="30"/>
      <c r="F39" s="30"/>
      <c r="G39" s="30"/>
      <c r="H39" s="30"/>
      <c r="I39" s="28"/>
      <c r="J39" s="28"/>
      <c r="K39" s="28"/>
    </row>
    <row r="40" spans="1:11" ht="12" customHeight="1" x14ac:dyDescent="0.2">
      <c r="A40" s="31"/>
      <c r="B40" s="8"/>
      <c r="C40" s="8"/>
      <c r="D40" s="8"/>
      <c r="E40" s="8"/>
      <c r="F40" s="8"/>
      <c r="G40" s="8"/>
      <c r="H40" s="8"/>
      <c r="I40" s="28"/>
      <c r="J40" s="28"/>
      <c r="K40" s="28"/>
    </row>
    <row r="41" spans="1:11" ht="23.25" customHeight="1" x14ac:dyDescent="0.2">
      <c r="A41" s="19" t="s">
        <v>47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6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9.5" customHeight="1" x14ac:dyDescent="0.2">
      <c r="A43" s="19" t="s">
        <v>48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9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23.25" customHeight="1" x14ac:dyDescent="0.2">
      <c r="A45" s="26" t="s">
        <v>44</v>
      </c>
      <c r="B45" s="27" t="s">
        <v>49</v>
      </c>
      <c r="C45" s="27"/>
      <c r="D45" s="27"/>
      <c r="E45" s="27"/>
      <c r="F45" s="27"/>
      <c r="G45" s="27"/>
      <c r="H45" s="27"/>
      <c r="I45" s="28"/>
      <c r="J45" s="28"/>
      <c r="K45" s="28"/>
    </row>
    <row r="46" spans="1:11" ht="55.5" customHeight="1" x14ac:dyDescent="0.2">
      <c r="A46" s="32">
        <v>1</v>
      </c>
      <c r="B46" s="33" t="s">
        <v>50</v>
      </c>
      <c r="C46" s="34"/>
      <c r="D46" s="34"/>
      <c r="E46" s="34"/>
      <c r="F46" s="34"/>
      <c r="G46" s="34"/>
      <c r="H46" s="35"/>
      <c r="I46" s="28"/>
      <c r="J46" s="28"/>
      <c r="K46" s="28"/>
    </row>
    <row r="47" spans="1:11" ht="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5.75" x14ac:dyDescent="0.2">
      <c r="A48" s="19" t="s">
        <v>51</v>
      </c>
      <c r="B48" s="19"/>
      <c r="C48" s="19"/>
      <c r="D48" s="19"/>
      <c r="E48" s="19"/>
      <c r="F48" s="19"/>
      <c r="G48" s="19"/>
      <c r="H48" s="19"/>
      <c r="I48" s="28"/>
      <c r="J48" s="28"/>
      <c r="K48" s="28"/>
    </row>
    <row r="49" spans="1:21" ht="15.75" x14ac:dyDescent="0.2">
      <c r="A49" s="36" t="s">
        <v>52</v>
      </c>
      <c r="B49" s="36"/>
      <c r="C49" s="36"/>
      <c r="D49" s="36"/>
      <c r="E49" s="36"/>
      <c r="F49" s="36"/>
      <c r="G49" s="36"/>
      <c r="H49" s="36"/>
      <c r="I49" s="36"/>
      <c r="J49" s="11"/>
      <c r="K49" s="11"/>
    </row>
    <row r="50" spans="1:21" s="40" customFormat="1" ht="27" customHeight="1" x14ac:dyDescent="0.2">
      <c r="A50" s="37" t="s">
        <v>44</v>
      </c>
      <c r="B50" s="27" t="s">
        <v>53</v>
      </c>
      <c r="C50" s="27"/>
      <c r="D50" s="27" t="s">
        <v>54</v>
      </c>
      <c r="E50" s="27"/>
      <c r="F50" s="27" t="s">
        <v>55</v>
      </c>
      <c r="G50" s="27"/>
      <c r="H50" s="27" t="s">
        <v>56</v>
      </c>
      <c r="I50" s="27"/>
      <c r="J50" s="38"/>
      <c r="K50" s="39"/>
    </row>
    <row r="51" spans="1:21" ht="24.75" customHeight="1" x14ac:dyDescent="0.2">
      <c r="A51" s="41">
        <v>1</v>
      </c>
      <c r="B51" s="42">
        <v>2</v>
      </c>
      <c r="C51" s="42"/>
      <c r="D51" s="42">
        <v>3</v>
      </c>
      <c r="E51" s="42"/>
      <c r="F51" s="42">
        <v>4</v>
      </c>
      <c r="G51" s="42"/>
      <c r="H51" s="42">
        <v>6</v>
      </c>
      <c r="I51" s="42"/>
      <c r="J51" s="43"/>
      <c r="K51" s="28"/>
    </row>
    <row r="52" spans="1:21" ht="44.25" customHeight="1" x14ac:dyDescent="0.2">
      <c r="A52" s="44">
        <v>1</v>
      </c>
      <c r="B52" s="30" t="s">
        <v>57</v>
      </c>
      <c r="C52" s="30"/>
      <c r="D52" s="45">
        <v>27971719</v>
      </c>
      <c r="E52" s="45"/>
      <c r="F52" s="45">
        <v>155000</v>
      </c>
      <c r="G52" s="45"/>
      <c r="H52" s="45">
        <f>D52+F52</f>
        <v>28126719</v>
      </c>
      <c r="I52" s="45"/>
      <c r="J52" s="46"/>
      <c r="K52" s="28"/>
    </row>
    <row r="53" spans="1:21" ht="45" customHeight="1" x14ac:dyDescent="0.2">
      <c r="A53" s="44">
        <v>2</v>
      </c>
      <c r="B53" s="30" t="s">
        <v>58</v>
      </c>
      <c r="C53" s="30"/>
      <c r="D53" s="45">
        <v>657580</v>
      </c>
      <c r="E53" s="45"/>
      <c r="F53" s="45"/>
      <c r="G53" s="45"/>
      <c r="H53" s="45">
        <f>D53+F53</f>
        <v>657580</v>
      </c>
      <c r="I53" s="45"/>
      <c r="J53" s="46"/>
      <c r="K53" s="28"/>
      <c r="P53" s="105"/>
      <c r="Q53" s="105"/>
      <c r="R53" s="105"/>
      <c r="S53" s="105"/>
      <c r="T53" s="105"/>
      <c r="U53" s="105"/>
    </row>
    <row r="54" spans="1:21" ht="48.75" customHeight="1" x14ac:dyDescent="0.2">
      <c r="A54" s="44">
        <v>3</v>
      </c>
      <c r="B54" s="47" t="s">
        <v>59</v>
      </c>
      <c r="C54" s="47"/>
      <c r="D54" s="45"/>
      <c r="E54" s="45"/>
      <c r="F54" s="45">
        <v>360000</v>
      </c>
      <c r="G54" s="45"/>
      <c r="H54" s="45">
        <f>D54+F54</f>
        <v>360000</v>
      </c>
      <c r="I54" s="45"/>
      <c r="J54" s="46"/>
      <c r="K54" s="28"/>
      <c r="P54" s="106"/>
      <c r="Q54" s="106"/>
      <c r="R54" s="106"/>
      <c r="S54" s="106"/>
      <c r="T54" s="106"/>
      <c r="U54" s="106"/>
    </row>
    <row r="55" spans="1:21" ht="21" customHeight="1" x14ac:dyDescent="0.2">
      <c r="A55" s="48" t="s">
        <v>60</v>
      </c>
      <c r="B55" s="48"/>
      <c r="C55" s="48"/>
      <c r="D55" s="45">
        <f>SUM(D52:D53)</f>
        <v>28629299</v>
      </c>
      <c r="E55" s="45"/>
      <c r="F55" s="45">
        <f>SUM(F52:F54)</f>
        <v>515000</v>
      </c>
      <c r="G55" s="45"/>
      <c r="H55" s="45">
        <f>SUM(H52:H54)</f>
        <v>29144299</v>
      </c>
      <c r="I55" s="45"/>
      <c r="J55" s="28"/>
      <c r="K55" s="28"/>
      <c r="P55" s="107"/>
      <c r="Q55" s="107"/>
      <c r="R55" s="107"/>
      <c r="S55" s="107"/>
      <c r="T55" s="107"/>
      <c r="U55" s="107"/>
    </row>
    <row r="56" spans="1:21" ht="15.75" x14ac:dyDescent="0.2">
      <c r="A56" s="28"/>
      <c r="B56" s="8"/>
      <c r="C56" s="28"/>
      <c r="D56" s="51"/>
      <c r="E56" s="51"/>
      <c r="F56" s="51"/>
      <c r="G56" s="51"/>
      <c r="H56" s="51"/>
      <c r="I56" s="51"/>
      <c r="J56" s="28"/>
      <c r="K56" s="28"/>
      <c r="P56" s="107"/>
      <c r="Q56" s="107"/>
      <c r="R56" s="107"/>
      <c r="S56" s="107"/>
      <c r="T56" s="107"/>
      <c r="U56" s="107"/>
    </row>
    <row r="57" spans="1:21" ht="15.75" x14ac:dyDescent="0.2">
      <c r="I57" s="28"/>
      <c r="J57" s="28"/>
      <c r="K57" s="28"/>
    </row>
    <row r="58" spans="1:21" ht="16.5" customHeight="1" x14ac:dyDescent="0.2">
      <c r="A58" s="19" t="s">
        <v>61</v>
      </c>
      <c r="B58" s="19"/>
      <c r="C58" s="19"/>
      <c r="D58" s="19"/>
      <c r="E58" s="19"/>
      <c r="F58" s="19"/>
      <c r="G58" s="19"/>
      <c r="H58" s="19"/>
      <c r="I58" s="52"/>
      <c r="J58" s="11"/>
      <c r="K58" s="11"/>
    </row>
    <row r="59" spans="1:21" ht="24" customHeight="1" x14ac:dyDescent="0.2">
      <c r="A59" s="27" t="s">
        <v>62</v>
      </c>
      <c r="B59" s="27"/>
      <c r="C59" s="27"/>
      <c r="D59" s="27" t="s">
        <v>54</v>
      </c>
      <c r="E59" s="27"/>
      <c r="F59" s="27" t="s">
        <v>55</v>
      </c>
      <c r="G59" s="27"/>
      <c r="H59" s="27" t="s">
        <v>56</v>
      </c>
      <c r="I59" s="27"/>
      <c r="J59" s="28"/>
      <c r="K59" s="28"/>
    </row>
    <row r="60" spans="1:21" ht="16.5" customHeight="1" x14ac:dyDescent="0.2">
      <c r="A60" s="42">
        <v>1</v>
      </c>
      <c r="B60" s="42"/>
      <c r="C60" s="42"/>
      <c r="D60" s="42">
        <v>2</v>
      </c>
      <c r="E60" s="42"/>
      <c r="F60" s="42">
        <v>3</v>
      </c>
      <c r="G60" s="42"/>
      <c r="H60" s="42">
        <v>4</v>
      </c>
      <c r="I60" s="42"/>
      <c r="J60" s="28"/>
      <c r="K60" s="28"/>
    </row>
    <row r="61" spans="1:21" ht="36.75" customHeight="1" x14ac:dyDescent="0.2">
      <c r="A61" s="33" t="s">
        <v>63</v>
      </c>
      <c r="B61" s="34"/>
      <c r="C61" s="35"/>
      <c r="D61" s="53">
        <f>D55</f>
        <v>28629299</v>
      </c>
      <c r="E61" s="53"/>
      <c r="F61" s="53">
        <f>F55</f>
        <v>515000</v>
      </c>
      <c r="G61" s="53"/>
      <c r="H61" s="53">
        <f>F61+D61</f>
        <v>29144299</v>
      </c>
      <c r="I61" s="53"/>
      <c r="J61" s="28"/>
      <c r="K61" s="28"/>
    </row>
    <row r="62" spans="1:21" ht="17.25" customHeight="1" x14ac:dyDescent="0.2">
      <c r="A62" s="54" t="s">
        <v>60</v>
      </c>
      <c r="B62" s="55"/>
      <c r="C62" s="55"/>
      <c r="D62" s="56">
        <f>D61</f>
        <v>28629299</v>
      </c>
      <c r="E62" s="56"/>
      <c r="F62" s="56">
        <f>F61</f>
        <v>515000</v>
      </c>
      <c r="G62" s="56"/>
      <c r="H62" s="56">
        <f>H61</f>
        <v>29144299</v>
      </c>
      <c r="I62" s="56"/>
      <c r="J62" s="28"/>
      <c r="K62" s="28"/>
    </row>
    <row r="63" spans="1:21" ht="6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21" ht="17.25" customHeight="1" x14ac:dyDescent="0.2">
      <c r="A64" s="19" t="s">
        <v>64</v>
      </c>
      <c r="B64" s="19"/>
      <c r="C64" s="19"/>
      <c r="D64" s="19"/>
      <c r="E64" s="19"/>
      <c r="F64" s="19"/>
      <c r="G64" s="19"/>
      <c r="H64" s="19"/>
      <c r="I64" s="28"/>
      <c r="J64" s="28"/>
      <c r="K64" s="28"/>
    </row>
    <row r="65" spans="1:11" ht="30.75" customHeight="1" x14ac:dyDescent="0.2">
      <c r="A65" s="37" t="s">
        <v>44</v>
      </c>
      <c r="B65" s="37" t="s">
        <v>65</v>
      </c>
      <c r="C65" s="37" t="s">
        <v>66</v>
      </c>
      <c r="D65" s="27" t="s">
        <v>67</v>
      </c>
      <c r="E65" s="27"/>
      <c r="F65" s="27" t="s">
        <v>54</v>
      </c>
      <c r="G65" s="27"/>
      <c r="H65" s="27" t="s">
        <v>55</v>
      </c>
      <c r="I65" s="27"/>
      <c r="J65" s="27" t="s">
        <v>56</v>
      </c>
      <c r="K65" s="27"/>
    </row>
    <row r="66" spans="1:11" s="40" customFormat="1" ht="21.95" customHeight="1" x14ac:dyDescent="0.2">
      <c r="A66" s="41">
        <v>1</v>
      </c>
      <c r="B66" s="41">
        <v>2</v>
      </c>
      <c r="C66" s="41">
        <v>3</v>
      </c>
      <c r="D66" s="42">
        <v>4</v>
      </c>
      <c r="E66" s="42"/>
      <c r="F66" s="42">
        <v>5</v>
      </c>
      <c r="G66" s="42"/>
      <c r="H66" s="42">
        <v>6</v>
      </c>
      <c r="I66" s="42"/>
      <c r="J66" s="42">
        <v>7</v>
      </c>
      <c r="K66" s="57"/>
    </row>
    <row r="67" spans="1:11" ht="21.95" customHeight="1" x14ac:dyDescent="0.2">
      <c r="A67" s="44">
        <v>1</v>
      </c>
      <c r="B67" s="58" t="s">
        <v>68</v>
      </c>
      <c r="C67" s="59"/>
      <c r="D67" s="57"/>
      <c r="E67" s="57"/>
      <c r="F67" s="57"/>
      <c r="G67" s="57"/>
      <c r="H67" s="57"/>
      <c r="I67" s="57"/>
      <c r="J67" s="57"/>
      <c r="K67" s="57"/>
    </row>
    <row r="68" spans="1:11" ht="36" customHeight="1" x14ac:dyDescent="0.2">
      <c r="A68" s="60"/>
      <c r="B68" s="61" t="s">
        <v>69</v>
      </c>
      <c r="C68" s="61" t="s">
        <v>70</v>
      </c>
      <c r="D68" s="30" t="s">
        <v>71</v>
      </c>
      <c r="E68" s="30"/>
      <c r="F68" s="62">
        <v>2</v>
      </c>
      <c r="G68" s="62"/>
      <c r="H68" s="57"/>
      <c r="I68" s="57"/>
      <c r="J68" s="62">
        <f t="shared" ref="J68:J73" si="0">F68+H68</f>
        <v>2</v>
      </c>
      <c r="K68" s="62"/>
    </row>
    <row r="69" spans="1:11" ht="35.85" customHeight="1" x14ac:dyDescent="0.2">
      <c r="A69" s="60"/>
      <c r="B69" s="61" t="s">
        <v>72</v>
      </c>
      <c r="C69" s="61" t="s">
        <v>70</v>
      </c>
      <c r="D69" s="30" t="s">
        <v>71</v>
      </c>
      <c r="E69" s="30"/>
      <c r="F69" s="62">
        <v>18</v>
      </c>
      <c r="G69" s="62"/>
      <c r="H69" s="57"/>
      <c r="I69" s="57"/>
      <c r="J69" s="62">
        <f t="shared" si="0"/>
        <v>18</v>
      </c>
      <c r="K69" s="62"/>
    </row>
    <row r="70" spans="1:11" s="68" customFormat="1" ht="51" customHeight="1" x14ac:dyDescent="0.2">
      <c r="A70" s="63"/>
      <c r="B70" s="64" t="s">
        <v>73</v>
      </c>
      <c r="C70" s="64" t="s">
        <v>70</v>
      </c>
      <c r="D70" s="65" t="s">
        <v>74</v>
      </c>
      <c r="E70" s="65"/>
      <c r="F70" s="66">
        <v>114.52</v>
      </c>
      <c r="G70" s="67"/>
      <c r="H70" s="66"/>
      <c r="I70" s="67"/>
      <c r="J70" s="66">
        <f t="shared" si="0"/>
        <v>114.52</v>
      </c>
      <c r="K70" s="67"/>
    </row>
    <row r="71" spans="1:11" s="68" customFormat="1" ht="23.25" customHeight="1" x14ac:dyDescent="0.2">
      <c r="A71" s="63"/>
      <c r="B71" s="64" t="s">
        <v>75</v>
      </c>
      <c r="C71" s="64" t="s">
        <v>70</v>
      </c>
      <c r="D71" s="65" t="s">
        <v>74</v>
      </c>
      <c r="E71" s="65"/>
      <c r="F71" s="66">
        <v>81.77</v>
      </c>
      <c r="G71" s="67"/>
      <c r="H71" s="66"/>
      <c r="I71" s="67"/>
      <c r="J71" s="66">
        <f t="shared" si="0"/>
        <v>81.77</v>
      </c>
      <c r="K71" s="67"/>
    </row>
    <row r="72" spans="1:11" s="68" customFormat="1" ht="24" customHeight="1" x14ac:dyDescent="0.2">
      <c r="A72" s="63"/>
      <c r="B72" s="64" t="s">
        <v>76</v>
      </c>
      <c r="C72" s="64" t="s">
        <v>70</v>
      </c>
      <c r="D72" s="65" t="s">
        <v>74</v>
      </c>
      <c r="E72" s="65"/>
      <c r="F72" s="66">
        <v>11.75</v>
      </c>
      <c r="G72" s="67"/>
      <c r="H72" s="66"/>
      <c r="I72" s="67"/>
      <c r="J72" s="66">
        <f t="shared" si="0"/>
        <v>11.75</v>
      </c>
      <c r="K72" s="67"/>
    </row>
    <row r="73" spans="1:11" s="68" customFormat="1" ht="19.5" customHeight="1" x14ac:dyDescent="0.2">
      <c r="A73" s="63"/>
      <c r="B73" s="64" t="s">
        <v>77</v>
      </c>
      <c r="C73" s="64" t="s">
        <v>70</v>
      </c>
      <c r="D73" s="65" t="s">
        <v>74</v>
      </c>
      <c r="E73" s="65"/>
      <c r="F73" s="66">
        <v>21</v>
      </c>
      <c r="G73" s="67"/>
      <c r="H73" s="66"/>
      <c r="I73" s="67"/>
      <c r="J73" s="66">
        <f t="shared" si="0"/>
        <v>21</v>
      </c>
      <c r="K73" s="67"/>
    </row>
    <row r="74" spans="1:11" ht="23.25" customHeight="1" x14ac:dyDescent="0.2">
      <c r="A74" s="60">
        <v>2</v>
      </c>
      <c r="B74" s="58" t="s">
        <v>78</v>
      </c>
      <c r="C74" s="61"/>
      <c r="D74" s="30"/>
      <c r="E74" s="30"/>
      <c r="F74" s="62"/>
      <c r="G74" s="62"/>
      <c r="H74" s="57"/>
      <c r="I74" s="57"/>
      <c r="J74" s="49"/>
      <c r="K74" s="50"/>
    </row>
    <row r="75" spans="1:11" ht="36" customHeight="1" x14ac:dyDescent="0.2">
      <c r="A75" s="60"/>
      <c r="B75" s="61" t="s">
        <v>79</v>
      </c>
      <c r="C75" s="61" t="s">
        <v>80</v>
      </c>
      <c r="D75" s="30" t="s">
        <v>81</v>
      </c>
      <c r="E75" s="30"/>
      <c r="F75" s="62">
        <v>149</v>
      </c>
      <c r="G75" s="62"/>
      <c r="H75" s="69"/>
      <c r="I75" s="69"/>
      <c r="J75" s="70">
        <f>F75+H75</f>
        <v>149</v>
      </c>
      <c r="K75" s="71"/>
    </row>
    <row r="76" spans="1:11" ht="36.75" customHeight="1" x14ac:dyDescent="0.2">
      <c r="A76" s="60"/>
      <c r="B76" s="61" t="s">
        <v>82</v>
      </c>
      <c r="C76" s="61" t="s">
        <v>70</v>
      </c>
      <c r="D76" s="33" t="s">
        <v>83</v>
      </c>
      <c r="E76" s="35"/>
      <c r="F76" s="72">
        <v>174</v>
      </c>
      <c r="G76" s="73"/>
      <c r="H76" s="74"/>
      <c r="I76" s="75"/>
      <c r="J76" s="72">
        <v>175</v>
      </c>
      <c r="K76" s="73"/>
    </row>
    <row r="77" spans="1:11" ht="42" customHeight="1" x14ac:dyDescent="0.2">
      <c r="A77" s="60"/>
      <c r="B77" s="61" t="s">
        <v>84</v>
      </c>
      <c r="C77" s="61" t="s">
        <v>85</v>
      </c>
      <c r="D77" s="33" t="s">
        <v>83</v>
      </c>
      <c r="E77" s="35"/>
      <c r="F77" s="76">
        <v>55</v>
      </c>
      <c r="G77" s="77"/>
      <c r="H77" s="76"/>
      <c r="I77" s="77"/>
      <c r="J77" s="76">
        <f>F77</f>
        <v>55</v>
      </c>
      <c r="K77" s="77"/>
    </row>
    <row r="78" spans="1:11" ht="24" customHeight="1" x14ac:dyDescent="0.2">
      <c r="A78" s="60">
        <v>3</v>
      </c>
      <c r="B78" s="58" t="s">
        <v>86</v>
      </c>
      <c r="C78" s="61"/>
      <c r="D78" s="30"/>
      <c r="E78" s="78"/>
      <c r="F78" s="79"/>
      <c r="G78" s="79"/>
      <c r="H78" s="62"/>
      <c r="I78" s="62"/>
      <c r="J78" s="62"/>
      <c r="K78" s="62"/>
    </row>
    <row r="79" spans="1:11" ht="28.5" customHeight="1" x14ac:dyDescent="0.2">
      <c r="A79" s="60"/>
      <c r="B79" s="61" t="s">
        <v>87</v>
      </c>
      <c r="C79" s="61" t="s">
        <v>85</v>
      </c>
      <c r="D79" s="30" t="s">
        <v>83</v>
      </c>
      <c r="E79" s="30"/>
      <c r="F79" s="49">
        <f>ROUND(D62/F75,2)</f>
        <v>192142.95</v>
      </c>
      <c r="G79" s="50"/>
      <c r="H79" s="49">
        <f>ROUND(F62/F75,2)</f>
        <v>3456.38</v>
      </c>
      <c r="I79" s="50"/>
      <c r="J79" s="49">
        <f>F79+H79</f>
        <v>195599.33000000002</v>
      </c>
      <c r="K79" s="50"/>
    </row>
    <row r="80" spans="1:11" ht="32.25" customHeight="1" x14ac:dyDescent="0.2">
      <c r="A80" s="60"/>
      <c r="B80" s="61" t="s">
        <v>88</v>
      </c>
      <c r="C80" s="61" t="s">
        <v>80</v>
      </c>
      <c r="D80" s="30" t="s">
        <v>83</v>
      </c>
      <c r="E80" s="30"/>
      <c r="F80" s="80">
        <v>8</v>
      </c>
      <c r="G80" s="81"/>
      <c r="H80" s="49"/>
      <c r="I80" s="50"/>
      <c r="J80" s="80">
        <f>F80+H80</f>
        <v>8</v>
      </c>
      <c r="K80" s="81"/>
    </row>
    <row r="81" spans="1:11" ht="32.25" customHeight="1" x14ac:dyDescent="0.2">
      <c r="A81" s="60"/>
      <c r="B81" s="64" t="s">
        <v>89</v>
      </c>
      <c r="C81" s="61" t="s">
        <v>80</v>
      </c>
      <c r="D81" s="30" t="s">
        <v>83</v>
      </c>
      <c r="E81" s="30"/>
      <c r="F81" s="80">
        <f>F75/F71</f>
        <v>1.8221841751253516</v>
      </c>
      <c r="G81" s="81"/>
      <c r="H81" s="49"/>
      <c r="I81" s="50"/>
      <c r="J81" s="80">
        <f>F81+H81</f>
        <v>1.8221841751253516</v>
      </c>
      <c r="K81" s="81"/>
    </row>
    <row r="82" spans="1:11" ht="23.25" customHeight="1" x14ac:dyDescent="0.2">
      <c r="A82" s="60">
        <v>4</v>
      </c>
      <c r="B82" s="58" t="s">
        <v>90</v>
      </c>
      <c r="C82" s="61"/>
      <c r="D82" s="30"/>
      <c r="E82" s="30"/>
      <c r="F82" s="62"/>
      <c r="G82" s="62"/>
      <c r="H82" s="57"/>
      <c r="I82" s="57"/>
      <c r="J82" s="62"/>
      <c r="K82" s="62"/>
    </row>
    <row r="83" spans="1:11" ht="34.5" customHeight="1" x14ac:dyDescent="0.2">
      <c r="A83" s="60"/>
      <c r="B83" s="61" t="s">
        <v>91</v>
      </c>
      <c r="C83" s="61" t="s">
        <v>92</v>
      </c>
      <c r="D83" s="30" t="s">
        <v>93</v>
      </c>
      <c r="E83" s="30"/>
      <c r="F83" s="62">
        <v>100</v>
      </c>
      <c r="G83" s="62"/>
      <c r="H83" s="57"/>
      <c r="I83" s="57"/>
      <c r="J83" s="62">
        <f>F83+H83</f>
        <v>100</v>
      </c>
      <c r="K83" s="62"/>
    </row>
    <row r="84" spans="1:11" ht="40.5" customHeight="1" x14ac:dyDescent="0.2">
      <c r="A84" s="82"/>
      <c r="B84" s="61" t="s">
        <v>94</v>
      </c>
      <c r="C84" s="61" t="s">
        <v>92</v>
      </c>
      <c r="D84" s="30" t="s">
        <v>83</v>
      </c>
      <c r="E84" s="30"/>
      <c r="F84" s="83"/>
      <c r="G84" s="84"/>
      <c r="H84" s="85">
        <v>171.3</v>
      </c>
      <c r="I84" s="86"/>
      <c r="J84" s="87">
        <f>F84+H84</f>
        <v>171.3</v>
      </c>
      <c r="K84" s="87"/>
    </row>
    <row r="85" spans="1:11" ht="36" customHeight="1" x14ac:dyDescent="0.2">
      <c r="A85" s="59"/>
      <c r="B85" s="61" t="s">
        <v>95</v>
      </c>
      <c r="C85" s="61" t="s">
        <v>92</v>
      </c>
      <c r="D85" s="30" t="s">
        <v>83</v>
      </c>
      <c r="E85" s="30"/>
      <c r="F85" s="88">
        <v>98</v>
      </c>
      <c r="G85" s="89"/>
      <c r="H85" s="88"/>
      <c r="I85" s="89"/>
      <c r="J85" s="88">
        <f>F85</f>
        <v>98</v>
      </c>
      <c r="K85" s="89"/>
    </row>
    <row r="86" spans="1:11" s="92" customFormat="1" ht="27" customHeight="1" x14ac:dyDescent="0.25">
      <c r="A86" s="90" t="s">
        <v>96</v>
      </c>
      <c r="B86" s="90"/>
      <c r="C86" s="91"/>
      <c r="D86" s="91"/>
      <c r="E86" s="91"/>
      <c r="F86" s="91"/>
      <c r="G86" s="91"/>
      <c r="H86" s="91"/>
      <c r="I86" s="91"/>
      <c r="J86" s="91"/>
      <c r="K86" s="91"/>
    </row>
    <row r="87" spans="1:11" s="92" customFormat="1" ht="15.75" customHeight="1" x14ac:dyDescent="0.25">
      <c r="A87" s="93"/>
      <c r="B87" s="91"/>
      <c r="C87" s="91"/>
      <c r="D87" s="91"/>
      <c r="E87" s="94"/>
      <c r="F87" s="91"/>
      <c r="G87" s="91"/>
      <c r="H87" s="95" t="s">
        <v>97</v>
      </c>
      <c r="I87" s="95"/>
      <c r="J87" s="95"/>
      <c r="K87" s="95"/>
    </row>
    <row r="88" spans="1:11" s="92" customFormat="1" ht="54" customHeight="1" x14ac:dyDescent="0.25">
      <c r="A88" s="90" t="s">
        <v>98</v>
      </c>
      <c r="B88" s="90"/>
      <c r="C88" s="91"/>
      <c r="D88" s="91"/>
      <c r="E88" s="96" t="s">
        <v>99</v>
      </c>
      <c r="F88" s="97"/>
      <c r="G88" s="97"/>
      <c r="H88" s="98" t="s">
        <v>100</v>
      </c>
      <c r="I88" s="99"/>
      <c r="J88" s="99"/>
      <c r="K88" s="99"/>
    </row>
    <row r="89" spans="1:11" s="92" customFormat="1" ht="33" customHeight="1" x14ac:dyDescent="0.25">
      <c r="A89" s="90" t="s">
        <v>101</v>
      </c>
      <c r="B89" s="90"/>
      <c r="C89" s="91"/>
      <c r="D89" s="91"/>
      <c r="E89" s="91"/>
      <c r="F89" s="91"/>
      <c r="G89" s="91"/>
      <c r="H89" s="100"/>
      <c r="I89" s="100"/>
      <c r="J89" s="100"/>
      <c r="K89" s="100"/>
    </row>
    <row r="90" spans="1:11" s="92" customFormat="1" ht="20.25" customHeight="1" x14ac:dyDescent="0.25">
      <c r="A90" s="93"/>
      <c r="B90" s="91"/>
      <c r="C90" s="91"/>
      <c r="D90" s="91"/>
      <c r="E90" s="94"/>
      <c r="F90" s="91"/>
      <c r="G90" s="91"/>
      <c r="H90" s="101" t="s">
        <v>102</v>
      </c>
      <c r="I90" s="101"/>
      <c r="J90" s="101"/>
      <c r="K90" s="101"/>
    </row>
    <row r="91" spans="1:11" s="92" customFormat="1" ht="34.5" customHeight="1" x14ac:dyDescent="0.2">
      <c r="A91" s="93" t="s">
        <v>103</v>
      </c>
      <c r="B91" s="91"/>
      <c r="C91" s="93"/>
      <c r="D91" s="91"/>
      <c r="E91" s="96" t="s">
        <v>99</v>
      </c>
      <c r="F91" s="96"/>
      <c r="G91" s="97"/>
      <c r="H91" s="98" t="s">
        <v>100</v>
      </c>
      <c r="I91" s="99"/>
      <c r="J91" s="99"/>
      <c r="K91" s="99"/>
    </row>
    <row r="92" spans="1:11" ht="16.5" customHeight="1" x14ac:dyDescent="0.2">
      <c r="A92" s="102"/>
      <c r="B92" s="103" t="s">
        <v>104</v>
      </c>
      <c r="C92" s="103"/>
      <c r="D92" s="103"/>
      <c r="E92" s="102"/>
      <c r="F92" s="102"/>
      <c r="G92" s="102"/>
      <c r="H92" s="102"/>
      <c r="I92" s="102"/>
      <c r="J92" s="102"/>
      <c r="K92" s="102"/>
    </row>
    <row r="93" spans="1:11" x14ac:dyDescent="0.2">
      <c r="A93" s="102"/>
      <c r="B93" s="108" t="s">
        <v>105</v>
      </c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11" ht="17.25" customHeight="1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1" x14ac:dyDescent="0.2">
      <c r="A95" s="104"/>
      <c r="B95" s="104"/>
    </row>
  </sheetData>
  <mergeCells count="193">
    <mergeCell ref="B92:D92"/>
    <mergeCell ref="A95:B95"/>
    <mergeCell ref="A88:B88"/>
    <mergeCell ref="H88:K88"/>
    <mergeCell ref="A89:B89"/>
    <mergeCell ref="H89:K89"/>
    <mergeCell ref="H90:K90"/>
    <mergeCell ref="H91:K91"/>
    <mergeCell ref="D85:E85"/>
    <mergeCell ref="F85:G85"/>
    <mergeCell ref="H85:I85"/>
    <mergeCell ref="J85:K85"/>
    <mergeCell ref="A86:B86"/>
    <mergeCell ref="H87:K87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A64:H64"/>
    <mergeCell ref="D65:E65"/>
    <mergeCell ref="F65:G65"/>
    <mergeCell ref="H65:I65"/>
    <mergeCell ref="J65:K65"/>
    <mergeCell ref="D66:E66"/>
    <mergeCell ref="F66:G66"/>
    <mergeCell ref="H66:I66"/>
    <mergeCell ref="J66:K66"/>
    <mergeCell ref="A61:C61"/>
    <mergeCell ref="D61:E61"/>
    <mergeCell ref="F61:G61"/>
    <mergeCell ref="H61:I61"/>
    <mergeCell ref="A62:C62"/>
    <mergeCell ref="D62:E62"/>
    <mergeCell ref="F62:G62"/>
    <mergeCell ref="H62:I62"/>
    <mergeCell ref="A59:C59"/>
    <mergeCell ref="D59:E59"/>
    <mergeCell ref="F59:G59"/>
    <mergeCell ref="H59:I59"/>
    <mergeCell ref="A60:C60"/>
    <mergeCell ref="D60:E60"/>
    <mergeCell ref="F60:G60"/>
    <mergeCell ref="H60:I60"/>
    <mergeCell ref="R55:S55"/>
    <mergeCell ref="T55:U55"/>
    <mergeCell ref="P56:Q56"/>
    <mergeCell ref="R56:S56"/>
    <mergeCell ref="T56:U56"/>
    <mergeCell ref="A58:H58"/>
    <mergeCell ref="T53:U53"/>
    <mergeCell ref="B54:C54"/>
    <mergeCell ref="D54:E54"/>
    <mergeCell ref="F54:G54"/>
    <mergeCell ref="H54:I54"/>
    <mergeCell ref="A55:C55"/>
    <mergeCell ref="D55:E55"/>
    <mergeCell ref="F55:G55"/>
    <mergeCell ref="H55:I55"/>
    <mergeCell ref="P55:Q55"/>
    <mergeCell ref="B53:C53"/>
    <mergeCell ref="D53:E53"/>
    <mergeCell ref="F53:G53"/>
    <mergeCell ref="H53:I53"/>
    <mergeCell ref="P53:Q53"/>
    <mergeCell ref="R53:S53"/>
    <mergeCell ref="B51:C51"/>
    <mergeCell ref="D51:E51"/>
    <mergeCell ref="F51:G51"/>
    <mergeCell ref="H51:I51"/>
    <mergeCell ref="B52:C52"/>
    <mergeCell ref="D52:E52"/>
    <mergeCell ref="F52:G52"/>
    <mergeCell ref="H52:I52"/>
    <mergeCell ref="A43:K43"/>
    <mergeCell ref="B45:H45"/>
    <mergeCell ref="B46:H46"/>
    <mergeCell ref="A48:H48"/>
    <mergeCell ref="A49:I49"/>
    <mergeCell ref="B50:C50"/>
    <mergeCell ref="D50:E50"/>
    <mergeCell ref="F50:G50"/>
    <mergeCell ref="H50:I50"/>
    <mergeCell ref="A34:J34"/>
    <mergeCell ref="A35:K35"/>
    <mergeCell ref="A36:K36"/>
    <mergeCell ref="B38:H38"/>
    <mergeCell ref="B39:H39"/>
    <mergeCell ref="A41:K41"/>
    <mergeCell ref="A28:K28"/>
    <mergeCell ref="A29:J29"/>
    <mergeCell ref="A30:J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23622047244094491" top="0.35433070866141736" bottom="0.15748031496062992" header="0.31496062992125984" footer="0.31496062992125984"/>
  <pageSetup paperSize="9" scale="52" fitToHeight="3" orientation="landscape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1022_</vt:lpstr>
      <vt:lpstr>'1022_'!Область_печати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2023-01-25T12:42:18Z</dcterms:created>
  <dcterms:modified xsi:type="dcterms:W3CDTF">2023-01-25T12:42:45Z</dcterms:modified>
</cp:coreProperties>
</file>