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235" windowHeight="6735"/>
  </bookViews>
  <sheets>
    <sheet name="1031" sheetId="1" r:id="rId1"/>
  </sheets>
  <definedNames>
    <definedName name="_xlnm.Print_Area" localSheetId="0">'1031'!$A$1:$L$78</definedName>
  </definedNames>
  <calcPr calcId="144525"/>
</workbook>
</file>

<file path=xl/calcChain.xml><?xml version="1.0" encoding="utf-8"?>
<calcChain xmlns="http://schemas.openxmlformats.org/spreadsheetml/2006/main">
  <c r="F68" i="1" l="1"/>
  <c r="J68" i="1" s="1"/>
  <c r="F67" i="1"/>
  <c r="J67" i="1" s="1"/>
  <c r="F66" i="1"/>
  <c r="J66" i="1" s="1"/>
  <c r="F65" i="1"/>
  <c r="J65" i="1" s="1"/>
  <c r="F64" i="1"/>
  <c r="J64" i="1" s="1"/>
  <c r="J62" i="1"/>
  <c r="J61" i="1"/>
  <c r="J59" i="1"/>
  <c r="J58" i="1"/>
  <c r="J57" i="1"/>
  <c r="J56" i="1"/>
  <c r="J55" i="1"/>
  <c r="F49" i="1"/>
  <c r="F48" i="1"/>
  <c r="D48" i="1"/>
  <c r="D49" i="1" s="1"/>
  <c r="F42" i="1"/>
  <c r="D42" i="1"/>
  <c r="H41" i="1"/>
  <c r="H42" i="1" s="1"/>
  <c r="H48" i="1" s="1"/>
  <c r="H49" i="1" s="1"/>
  <c r="H40" i="1"/>
</calcChain>
</file>

<file path=xl/sharedStrings.xml><?xml version="1.0" encoding="utf-8"?>
<sst xmlns="http://schemas.openxmlformats.org/spreadsheetml/2006/main" count="123" uniqueCount="91">
  <si>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</si>
  <si>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23 січня 2023 року № 16</t>
    </r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</si>
  <si>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</si>
  <si>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</t>
    </r>
    <r>
      <rPr>
        <b/>
        <vertAlign val="superscript"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0600000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</si>
  <si>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b/>
        <u/>
        <sz val="12"/>
        <rFont val="Times New Roman"/>
        <family val="1"/>
        <charset val="204"/>
      </rPr>
      <t>    Департамент освіти та науки  Хмельницької міської ради   </t>
    </r>
    <r>
      <rPr>
        <u/>
        <sz val="12"/>
        <rFont val="Times New Roman"/>
        <family val="1"/>
        <charset val="204"/>
      </rPr>
      <t xml:space="preserve">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</si>
  <si>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b/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</si>
  <si>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b/>
        <u/>
        <sz val="12"/>
        <rFont val="Times New Roman"/>
        <family val="1"/>
        <charset val="204"/>
      </rPr>
      <t>0610000     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</si>
  <si>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>    </t>
    </r>
    <r>
      <rPr>
        <b/>
        <u/>
        <sz val="12"/>
        <rFont val="Times New Roman"/>
        <family val="1"/>
        <charset val="204"/>
      </rPr>
      <t>Департамент освіти та науки  Хмельницької міської ради  </t>
    </r>
    <r>
      <rPr>
        <u/>
        <sz val="12"/>
        <rFont val="Times New Roman"/>
        <family val="1"/>
        <charset val="204"/>
      </rPr>
      <t xml:space="preserve">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</si>
  <si>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b/>
        <u/>
        <sz val="12"/>
        <rFont val="Times New Roman"/>
        <family val="1"/>
        <charset val="204"/>
      </rPr>
      <t>02146920    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</si>
  <si>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b/>
        <u/>
        <sz val="12"/>
        <rFont val="Times New Roman"/>
        <family val="1"/>
        <charset val="204"/>
      </rPr>
      <t>0611031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</si>
  <si>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b/>
        <u/>
        <sz val="12"/>
        <rFont val="Times New Roman"/>
        <family val="1"/>
        <charset val="204"/>
      </rPr>
      <t>     1031</t>
    </r>
    <r>
      <rPr>
        <u/>
        <sz val="12"/>
        <rFont val="Times New Roman"/>
        <family val="1"/>
        <charset val="204"/>
      </rPr>
      <t xml:space="preserve">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</si>
  <si>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b/>
        <u/>
        <sz val="12"/>
        <rFont val="Times New Roman"/>
        <family val="1"/>
        <charset val="204"/>
      </rPr>
      <t> 0921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</si>
  <si>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Надання загальної середньої освіти закладами загальної середньої освіти за рахунок освітньої субвенції</t>
  </si>
  <si>
    <r>
      <rPr>
        <b/>
        <u/>
        <sz val="12"/>
        <rFont val="Times New Roman"/>
        <family val="1"/>
        <charset val="204"/>
      </rPr>
      <t>22564000000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</si>
  <si>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600 302 586,00 гривень, у тому числі загального фонду — 600 302 586,00 гривень та спеціального фонду — 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</si>
  <si>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</si>
  <si>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 к/96-ВР (із змінами і доповненнями)</t>
  </si>
  <si>
    <t>Бюджетний кодекс України від 08.07.2010 року № 2456-VІ  (із змінами і доповненнями)</t>
  </si>
  <si>
    <t>Закон України від 05.09.2017 року № 2145- VІІI “Про освіту”  (із змінами і доповненнями)</t>
  </si>
  <si>
    <t>Закон України від 16.01.2020 року № 463-IX  “Про загальну середню освіту” (із змінами і доповненнями)</t>
  </si>
  <si>
    <t xml:space="preserve">Закон України від 03.11.2022 року № 2710 - IX  "Про Державний бюджет України на 2023 рік" </t>
  </si>
  <si>
    <t>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 (із змінами і доповненнями)</t>
  </si>
  <si>
    <t>Наказ Міністерства фінансів України від 20.09.2017 року № 793 "Про затвердження складових програмної класифікації видатків та кредитування місцевих бюджетів"  (із змінами і доповненнями)</t>
  </si>
  <si>
    <t>Наказ Міністерства освіти і науки України від 10.07.2017 року  № 992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</si>
  <si>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 Міністерства освіти і науки України від 26.09.2005 року № 557  "Про впорядкування умов оплати праці та затвердження схем тарифних розрядів працівників навчальних закладів, установ освіти та наукових установ"  (із змінами і доповненнями)</t>
  </si>
  <si>
    <t>Наказ Міністерства освіти і науки України від 15.04.1993 року № 102 "Про затвердження Інструкції про порядок обчислення заробітної плати працівників освіти "  (із змінами і доповненнями)</t>
  </si>
  <si>
    <t>Постанова Кабінету Міністрів України від 14.06.2000 року № 963  "Про затвердження переліку посад педагогічних та науково-педагогіних працівників"  (із змінами)</t>
  </si>
  <si>
    <t>Постанова Кабінету Міністрів України від 30.08.2002 року № 1298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</si>
  <si>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 “Про внесення зміни у додаток 2 до постанови Кабінету Міністрів України  від 30 серпня 2002 р. № 1298”</t>
  </si>
  <si>
    <t>Постанова Кабінету Міністрів України  від 28.12.2021 року № 1391 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</si>
  <si>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від 14.01.2015 року № 6 “Деякі питання надання освітньої субвенції з державного бюджету місцевим бюджетам”  (із змінами і доповненнями)</t>
  </si>
  <si>
    <t xml:space="preserve"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 </t>
  </si>
  <si>
    <t>Рішення сесії Хмельницької міської ради від 21.12.2022 року № 12 "Про бюджет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</si>
  <si>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</si>
  <si>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</si>
  <si>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</si>
  <si>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верховенства права, прав і свобод людини і громадянина  за рахунок освітньої субвенції</t>
  </si>
  <si>
    <r>
      <t>7. Мета бюджетної програми:</t>
    </r>
    <r>
      <rPr>
        <u/>
        <sz val="12"/>
        <color theme="1"/>
        <rFont val="Times New Roman"/>
        <family val="1"/>
        <charset val="204"/>
      </rPr>
      <t xml:space="preserve">  Забезпечення надання послуг  денними закладами загальної середньої освіти за рахунок освітньої субвенції.</t>
    </r>
  </si>
  <si>
    <t> 8.Завдання бюджетної програми:</t>
  </si>
  <si>
    <t>Завдання</t>
  </si>
  <si>
    <t>Забезпечити надання відповідних послуг денними закладами загальної середньої освіти за рахунок освітньої субвенції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</si>
  <si>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</si>
  <si>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</si>
  <si>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</si>
  <si>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</si>
  <si>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</si>
  <si>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</si>
  <si>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оплати праці з нарахуваннями на неї педагогічним працівникам за рахунок освітньої субвенції з Державного бюджету в закладах загальної середньої освіти комунальної форми власності</t>
  </si>
  <si>
    <t>Забезпечення оплати праці з нарахуваннями на неї педагогічним працівникам за рахунок освітньої субвенції з Державного бюджету в закладах загальної середньої освіти приватної форми власності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</si>
  <si>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</si>
  <si>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</si>
  <si>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</si>
  <si>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</si>
  <si>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</si>
  <si>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</si>
  <si>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</si>
  <si>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</si>
  <si>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затрат</t>
  </si>
  <si>
    <t>Кількість закладів загальної середньої освіти одержувачів освітньої субвенції комунальної форми власності</t>
  </si>
  <si>
    <t>од.</t>
  </si>
  <si>
    <t>Мережа</t>
  </si>
  <si>
    <t>Кількість закладів загальної середньої освіти одержувачів освітньої субвенції приватної форми власності</t>
  </si>
  <si>
    <t>Кількість класів загальної середньої освіти одержувачів освітньої субвенції комунальної форми власності</t>
  </si>
  <si>
    <t>Кількість класів загальної середньої освіти одержувачів освітньої субвенції приватної форми власності</t>
  </si>
  <si>
    <t>Середньорічна кількість педагогічного персоналу закладів загальної середньої освіти одержувачів освітньої субвенції комунальної форми власності</t>
  </si>
  <si>
    <t>Штатний розпис, тарифікація</t>
  </si>
  <si>
    <t>продукту</t>
  </si>
  <si>
    <t>Кількість здобувачів освіти закладів загальної середньої освіти одержувачів освітньої субвенції комунальної форми власності</t>
  </si>
  <si>
    <t>Кількість здобувачів освіти закладів загальної середньої освіти одержувачів освітньої субвенції приватної форми власності</t>
  </si>
  <si>
    <t>ефективності</t>
  </si>
  <si>
    <t>Витрати на одного здобувача освіти у закладах комунальної форми власності</t>
  </si>
  <si>
    <t>грн</t>
  </si>
  <si>
    <t>Розрахунок</t>
  </si>
  <si>
    <t>Витрати на одного здобувача освіти у закладах приватної форми власності</t>
  </si>
  <si>
    <t>Середня наповнюваність класів у закладах комунальної форми власності</t>
  </si>
  <si>
    <t>Середня  наповнюваність класів у закладах приватної форми власності</t>
  </si>
  <si>
    <t>осіб</t>
  </si>
  <si>
    <t>Кількість учнів на одного педагогічного працівника  закладів загальної середньої освіти одержувачів освітньої субвенції комунальної форми власності</t>
  </si>
  <si>
    <t>якості</t>
  </si>
  <si>
    <t>Рівень забеспечення видатками на заробітну плату</t>
  </si>
  <si>
    <t>%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</si>
  <si>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</si>
  <si>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</si>
  <si>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</si>
  <si>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</si>
  <si>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</si>
  <si>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</si>
  <si>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</si>
  <si>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</si>
  <si>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</si>
  <si>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 xml:space="preserve">Ярослава Балабась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</si>
</sst>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₴_-;\-* #,##0.00\ _₴_-;_-* &quot;-&quot;??\ _₴_-;_-@_-"/>
    <numFmt numFmtId="164" formatCode="#,##0\ _₴"/>
    <numFmt numFmtId="165" formatCode="#,##0.00\ _₴"/>
  </numFmts>
  <fonts count="24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FF0000"/>
      <name val="Times New Roman"/>
      <family val="1"/>
      <charset val="204"/>
    </font>
    <font>
      <sz val="12"/>
      <name val="Times New Roman"/>
      <family val="1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8">
    <xf numFmtId="0" fontId="0" fillId="0" borderId="0"/>
    <xf numFmtId="0" fontId="1" fillId="0" borderId="0"/>
    <xf numFmtId="0" fontId="20" fillId="0" borderId="0"/>
    <xf numFmtId="0" fontId="1" fillId="0" borderId="0"/>
    <xf numFmtId="0" fontId="21" fillId="0" borderId="0">
      <alignment vertical="top"/>
    </xf>
    <xf numFmtId="0" fontId="22" fillId="0" borderId="0"/>
    <xf numFmtId="0" fontId="23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/>
    </xf>
    <xf numFmtId="0" fontId="14" fillId="0" borderId="0" xfId="0" applyFont="1" applyFill="1"/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center" vertical="center" wrapText="1" shrinkToFit="1"/>
    </xf>
    <xf numFmtId="0" fontId="2" fillId="0" borderId="5" xfId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 wrapText="1" shrinkToFi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9" fillId="0" borderId="5" xfId="0" applyNumberFormat="1" applyFont="1" applyFill="1" applyBorder="1" applyAlignment="1">
      <alignment horizontal="center" vertical="center" wrapText="1" shrinkToFit="1"/>
    </xf>
    <xf numFmtId="1" fontId="19" fillId="0" borderId="2" xfId="0" applyNumberFormat="1" applyFont="1" applyFill="1" applyBorder="1" applyAlignment="1">
      <alignment horizontal="center" vertical="center" wrapText="1" shrinkToFit="1"/>
    </xf>
    <xf numFmtId="1" fontId="19" fillId="0" borderId="4" xfId="0" applyNumberFormat="1" applyFont="1" applyFill="1" applyBorder="1" applyAlignment="1">
      <alignment horizontal="center" vertical="center" wrapText="1" shrinkToFit="1"/>
    </xf>
    <xf numFmtId="1" fontId="19" fillId="0" borderId="0" xfId="0" applyNumberFormat="1" applyFont="1" applyFill="1" applyBorder="1" applyAlignment="1">
      <alignment vertical="center" wrapText="1" shrinkToFit="1"/>
    </xf>
    <xf numFmtId="1" fontId="10" fillId="0" borderId="5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10" fillId="0" borderId="2" xfId="0" applyNumberFormat="1" applyFont="1" applyFill="1" applyBorder="1" applyAlignment="1">
      <alignment horizontal="center" vertical="center" wrapText="1" shrinkToFit="1"/>
    </xf>
    <xf numFmtId="4" fontId="10" fillId="0" borderId="4" xfId="0" applyNumberFormat="1" applyFont="1" applyFill="1" applyBorder="1" applyAlignment="1">
      <alignment horizontal="center" vertical="center" wrapText="1" shrinkToFit="1"/>
    </xf>
    <xf numFmtId="4" fontId="10" fillId="0" borderId="0" xfId="0" applyNumberFormat="1" applyFont="1" applyFill="1" applyBorder="1" applyAlignment="1">
      <alignment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 horizontal="left" vertical="center" wrapText="1"/>
    </xf>
    <xf numFmtId="1" fontId="19" fillId="0" borderId="3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1" fontId="19" fillId="0" borderId="5" xfId="0" applyNumberFormat="1" applyFont="1" applyFill="1" applyBorder="1" applyAlignment="1">
      <alignment horizontal="center" vertical="center" wrapText="1" shrinkToFit="1"/>
    </xf>
    <xf numFmtId="0" fontId="16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 shrinkToFit="1"/>
    </xf>
    <xf numFmtId="1" fontId="10" fillId="0" borderId="4" xfId="0" applyNumberFormat="1" applyFont="1" applyFill="1" applyBorder="1" applyAlignment="1">
      <alignment horizontal="center" vertical="center" wrapText="1" shrinkToFit="1"/>
    </xf>
    <xf numFmtId="3" fontId="10" fillId="0" borderId="2" xfId="0" applyNumberFormat="1" applyFont="1" applyFill="1" applyBorder="1" applyAlignment="1">
      <alignment horizontal="center" vertical="center" wrapText="1" shrinkToFit="1"/>
    </xf>
    <xf numFmtId="3" fontId="10" fillId="0" borderId="4" xfId="0" applyNumberFormat="1" applyFont="1" applyFill="1" applyBorder="1" applyAlignment="1">
      <alignment horizontal="center" vertical="center" wrapText="1" shrinkToFit="1"/>
    </xf>
    <xf numFmtId="0" fontId="17" fillId="0" borderId="5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12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top" wrapText="1"/>
    </xf>
    <xf numFmtId="0" fontId="10" fillId="0" borderId="0" xfId="1" applyFont="1" applyFill="1" applyBorder="1" applyAlignment="1">
      <alignment horizontal="left" vertical="top" wrapText="1"/>
    </xf>
    <xf numFmtId="0" fontId="1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1" applyFont="1" applyFill="1" applyBorder="1" applyAlignment="1">
      <alignment horizontal="left" vertical="center" wrapText="1"/>
    </xf>
  </cellXfs>
  <cellStyles count="8">
    <cellStyle name="Звичайний 2" xfId="2"/>
    <cellStyle name="Звичайний 3" xfId="3"/>
    <cellStyle name="Звичайний_Додаток _ 3 зм_ни 4575" xfId="4"/>
    <cellStyle name="Обычный" xfId="0" builtinId="0"/>
    <cellStyle name="Обычный 2" xfId="1"/>
    <cellStyle name="Обычный 2 2" xfId="5"/>
    <cellStyle name="Обычный 3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9"/>
  <sheetViews>
    <sheetView tabSelected="1" view="pageBreakPreview" topLeftCell="A67" zoomScale="70" zoomScaleNormal="70" zoomScaleSheetLayoutView="70" workbookViewId="0">
      <selection activeCell="B72" sqref="B72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 customWidth="1"/>
    <col min="11" max="11" width="14.1640625" style="1" customWidth="1"/>
    <col min="12" max="12" width="9.33203125" style="1"/>
    <col min="13" max="13" width="52.33203125" style="1" customWidth="1"/>
    <col min="14" max="16384" width="9.33203125" style="1"/>
  </cols>
  <sheetData>
    <row r="1" spans="1:17" ht="82.5" customHeight="1" x14ac:dyDescent="0.2">
      <c r="B1" s="2"/>
      <c r="C1" s="2"/>
      <c r="D1" s="2"/>
      <c r="E1" s="2"/>
      <c r="F1" s="2"/>
      <c r="G1" s="3" t="s">
        <v>0</v>
      </c>
      <c r="H1" s="4"/>
      <c r="I1" s="4"/>
      <c r="J1" s="4"/>
      <c r="K1" s="4"/>
    </row>
    <row r="2" spans="1:17" ht="125.25" customHeight="1" x14ac:dyDescent="0.2">
      <c r="B2" s="2"/>
      <c r="C2" s="2"/>
      <c r="D2" s="2"/>
      <c r="E2" s="2"/>
      <c r="F2" s="2"/>
      <c r="G2" s="5" t="s">
        <v>1</v>
      </c>
      <c r="H2" s="5"/>
      <c r="I2" s="5"/>
      <c r="J2" s="5"/>
      <c r="K2" s="5"/>
    </row>
    <row r="3" spans="1:17" ht="37.5" customHeight="1" x14ac:dyDescent="0.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7" ht="123.75" customHeight="1" x14ac:dyDescent="0.2">
      <c r="A4" s="7" t="s">
        <v>3</v>
      </c>
      <c r="B4" s="8" t="s">
        <v>4</v>
      </c>
      <c r="C4" s="9"/>
      <c r="D4" s="9"/>
      <c r="E4" s="9"/>
      <c r="F4" s="9"/>
      <c r="G4" s="8" t="s">
        <v>5</v>
      </c>
      <c r="H4" s="8"/>
      <c r="I4" s="8"/>
      <c r="J4" s="8"/>
      <c r="K4" s="8"/>
    </row>
    <row r="5" spans="1:17" ht="114" customHeight="1" x14ac:dyDescent="0.2">
      <c r="A5" s="10" t="s">
        <v>6</v>
      </c>
      <c r="B5" s="8" t="s">
        <v>7</v>
      </c>
      <c r="C5" s="9"/>
      <c r="D5" s="9"/>
      <c r="E5" s="9"/>
      <c r="F5" s="9"/>
      <c r="G5" s="8" t="s">
        <v>8</v>
      </c>
      <c r="H5" s="9"/>
      <c r="I5" s="9"/>
      <c r="J5" s="9"/>
      <c r="K5" s="9"/>
    </row>
    <row r="6" spans="1:17" ht="154.5" customHeight="1" x14ac:dyDescent="0.2">
      <c r="A6" s="10" t="s">
        <v>9</v>
      </c>
      <c r="B6" s="8" t="s">
        <v>10</v>
      </c>
      <c r="C6" s="8"/>
      <c r="D6" s="11" t="s">
        <v>11</v>
      </c>
      <c r="E6" s="106" t="s">
        <v>12</v>
      </c>
      <c r="F6" s="106"/>
      <c r="G6" s="106"/>
      <c r="H6" s="106"/>
      <c r="I6" s="106"/>
      <c r="J6" s="8" t="s">
        <v>13</v>
      </c>
      <c r="K6" s="8"/>
    </row>
    <row r="7" spans="1:17" ht="31.5" customHeight="1" x14ac:dyDescent="0.2">
      <c r="A7" s="12" t="s">
        <v>14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7" ht="18.75" customHeight="1" x14ac:dyDescent="0.2">
      <c r="A8" s="12" t="s">
        <v>15</v>
      </c>
      <c r="B8" s="12"/>
      <c r="C8" s="12"/>
      <c r="D8" s="12"/>
      <c r="E8" s="12"/>
      <c r="F8" s="12"/>
      <c r="G8" s="12"/>
      <c r="H8" s="12"/>
      <c r="I8" s="12"/>
      <c r="J8" s="7"/>
      <c r="K8" s="7"/>
    </row>
    <row r="9" spans="1:17" s="16" customFormat="1" ht="22.5" customHeight="1" x14ac:dyDescent="0.25">
      <c r="A9" s="13" t="s">
        <v>16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  <c r="M9" s="14"/>
      <c r="N9" s="14"/>
      <c r="O9" s="14"/>
      <c r="P9" s="15"/>
      <c r="Q9" s="15"/>
    </row>
    <row r="10" spans="1:17" s="16" customFormat="1" ht="18.75" customHeight="1" x14ac:dyDescent="0.25">
      <c r="A10" s="13" t="s">
        <v>17</v>
      </c>
      <c r="B10" s="13"/>
      <c r="C10" s="13"/>
      <c r="D10" s="13"/>
      <c r="E10" s="13"/>
      <c r="F10" s="13"/>
      <c r="G10" s="13"/>
      <c r="H10" s="13"/>
      <c r="I10" s="13"/>
      <c r="J10" s="17"/>
      <c r="K10" s="17"/>
      <c r="L10" s="14"/>
      <c r="M10" s="14"/>
      <c r="N10" s="14"/>
      <c r="O10" s="14"/>
      <c r="P10" s="15"/>
      <c r="Q10" s="15"/>
    </row>
    <row r="11" spans="1:17" s="16" customFormat="1" ht="15.75" customHeight="1" x14ac:dyDescent="0.25">
      <c r="A11" s="13" t="s">
        <v>18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4"/>
      <c r="M11" s="14"/>
      <c r="N11" s="14"/>
      <c r="O11" s="14"/>
      <c r="P11" s="15"/>
      <c r="Q11" s="15"/>
    </row>
    <row r="12" spans="1:17" s="16" customFormat="1" ht="23.25" customHeight="1" x14ac:dyDescent="0.2">
      <c r="A12" s="13" t="s">
        <v>19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8"/>
      <c r="M12" s="18"/>
      <c r="N12" s="18"/>
      <c r="O12" s="18"/>
      <c r="P12" s="18"/>
      <c r="Q12" s="18"/>
    </row>
    <row r="13" spans="1:17" s="16" customFormat="1" ht="22.9" customHeight="1" x14ac:dyDescent="0.2">
      <c r="A13" s="13" t="s">
        <v>20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9"/>
      <c r="M13" s="19"/>
      <c r="N13" s="19"/>
      <c r="O13" s="19"/>
      <c r="P13" s="19"/>
      <c r="Q13" s="19"/>
    </row>
    <row r="14" spans="1:17" s="16" customFormat="1" ht="33" customHeight="1" x14ac:dyDescent="0.2">
      <c r="A14" s="13" t="s">
        <v>21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8"/>
      <c r="M14" s="18"/>
      <c r="N14" s="18"/>
      <c r="O14" s="18"/>
      <c r="P14" s="18"/>
      <c r="Q14" s="18"/>
    </row>
    <row r="15" spans="1:17" s="16" customFormat="1" ht="27" customHeight="1" x14ac:dyDescent="0.2">
      <c r="A15" s="13" t="s">
        <v>22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8"/>
      <c r="M15" s="18"/>
      <c r="N15" s="18"/>
      <c r="O15" s="18"/>
      <c r="P15" s="18"/>
      <c r="Q15" s="18"/>
    </row>
    <row r="16" spans="1:17" s="16" customFormat="1" ht="39" customHeight="1" x14ac:dyDescent="0.2">
      <c r="A16" s="13" t="s">
        <v>23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8"/>
      <c r="M16" s="18"/>
      <c r="N16" s="18"/>
      <c r="O16" s="18"/>
      <c r="P16" s="18"/>
      <c r="Q16" s="18"/>
    </row>
    <row r="17" spans="1:17" s="16" customFormat="1" ht="39" customHeight="1" x14ac:dyDescent="0.2">
      <c r="A17" s="13" t="s">
        <v>24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9"/>
      <c r="M17" s="19"/>
      <c r="N17" s="19"/>
      <c r="O17" s="19"/>
      <c r="P17" s="19"/>
      <c r="Q17" s="19"/>
    </row>
    <row r="18" spans="1:17" s="16" customFormat="1" ht="27.75" customHeight="1" x14ac:dyDescent="0.2">
      <c r="A18" s="13" t="s">
        <v>25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9"/>
      <c r="M18" s="19"/>
      <c r="N18" s="19"/>
      <c r="O18" s="19"/>
      <c r="P18" s="19"/>
      <c r="Q18" s="19"/>
    </row>
    <row r="19" spans="1:17" s="16" customFormat="1" ht="20.45" customHeight="1" x14ac:dyDescent="0.2">
      <c r="A19" s="13" t="s">
        <v>26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20"/>
      <c r="M19" s="20"/>
      <c r="N19" s="20"/>
      <c r="O19" s="20"/>
      <c r="P19" s="20"/>
      <c r="Q19" s="19"/>
    </row>
    <row r="20" spans="1:17" s="16" customFormat="1" ht="38.450000000000003" customHeight="1" x14ac:dyDescent="0.2">
      <c r="A20" s="13" t="s">
        <v>27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21"/>
      <c r="M20" s="21"/>
      <c r="N20" s="21"/>
      <c r="O20" s="21"/>
      <c r="P20" s="21"/>
      <c r="Q20" s="19"/>
    </row>
    <row r="21" spans="1:17" s="16" customFormat="1" ht="22.15" customHeight="1" x14ac:dyDescent="0.2">
      <c r="A21" s="13" t="s">
        <v>28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  <c r="M21" s="21"/>
      <c r="N21" s="21"/>
      <c r="O21" s="21"/>
      <c r="P21" s="21"/>
      <c r="Q21" s="19"/>
    </row>
    <row r="22" spans="1:17" s="16" customFormat="1" ht="36.6" customHeight="1" x14ac:dyDescent="0.2">
      <c r="A22" s="23" t="s">
        <v>29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0"/>
      <c r="M22" s="20"/>
      <c r="N22" s="20"/>
      <c r="O22" s="20"/>
      <c r="P22" s="20"/>
      <c r="Q22" s="19"/>
    </row>
    <row r="23" spans="1:17" s="16" customFormat="1" ht="15.75" customHeight="1" x14ac:dyDescent="0.2">
      <c r="A23" s="13" t="s">
        <v>30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19"/>
      <c r="M23" s="19"/>
      <c r="N23" s="19"/>
      <c r="O23" s="19"/>
      <c r="P23" s="19"/>
      <c r="Q23" s="19"/>
    </row>
    <row r="24" spans="1:17" s="16" customFormat="1" ht="35.25" customHeight="1" x14ac:dyDescent="0.2">
      <c r="A24" s="13" t="s">
        <v>31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7" s="16" customFormat="1" ht="21" customHeight="1" x14ac:dyDescent="0.2">
      <c r="A25" s="13" t="s">
        <v>32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7" ht="23.25" customHeight="1" x14ac:dyDescent="0.2">
      <c r="A26" s="12" t="s">
        <v>33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7" ht="9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7" ht="23.25" customHeight="1" x14ac:dyDescent="0.2">
      <c r="A28" s="24" t="s">
        <v>34</v>
      </c>
      <c r="B28" s="25" t="s">
        <v>35</v>
      </c>
      <c r="C28" s="26"/>
      <c r="D28" s="26"/>
      <c r="E28" s="26"/>
      <c r="F28" s="26"/>
      <c r="G28" s="26"/>
      <c r="H28" s="27"/>
      <c r="I28" s="28"/>
      <c r="J28" s="28"/>
      <c r="K28" s="28"/>
    </row>
    <row r="29" spans="1:17" ht="51" customHeight="1" x14ac:dyDescent="0.2">
      <c r="A29" s="29">
        <v>1</v>
      </c>
      <c r="B29" s="30" t="s">
        <v>36</v>
      </c>
      <c r="C29" s="30"/>
      <c r="D29" s="30"/>
      <c r="E29" s="30"/>
      <c r="F29" s="30"/>
      <c r="G29" s="30"/>
      <c r="H29" s="30"/>
      <c r="I29" s="28"/>
      <c r="J29" s="28"/>
      <c r="K29" s="28"/>
    </row>
    <row r="30" spans="1:17" ht="40.5" customHeight="1" x14ac:dyDescent="0.2">
      <c r="A30" s="31" t="s">
        <v>37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7" ht="23.25" customHeight="1" x14ac:dyDescent="0.2">
      <c r="A31" s="12" t="s">
        <v>38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7" ht="9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23.25" customHeight="1" x14ac:dyDescent="0.2">
      <c r="A33" s="24" t="s">
        <v>34</v>
      </c>
      <c r="B33" s="25" t="s">
        <v>39</v>
      </c>
      <c r="C33" s="26"/>
      <c r="D33" s="26"/>
      <c r="E33" s="26"/>
      <c r="F33" s="26"/>
      <c r="G33" s="26"/>
      <c r="H33" s="27"/>
      <c r="I33" s="28"/>
      <c r="J33" s="28"/>
      <c r="K33" s="28"/>
    </row>
    <row r="34" spans="1:11" ht="38.450000000000003" customHeight="1" x14ac:dyDescent="0.2">
      <c r="A34" s="32">
        <v>1</v>
      </c>
      <c r="B34" s="33" t="s">
        <v>40</v>
      </c>
      <c r="C34" s="34"/>
      <c r="D34" s="34"/>
      <c r="E34" s="34"/>
      <c r="F34" s="34"/>
      <c r="G34" s="34"/>
      <c r="H34" s="35"/>
      <c r="I34" s="28"/>
      <c r="J34" s="28"/>
      <c r="K34" s="28"/>
    </row>
    <row r="35" spans="1:11" ht="15.75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ht="15.75" customHeight="1" x14ac:dyDescent="0.2">
      <c r="A36" s="12" t="s">
        <v>41</v>
      </c>
      <c r="B36" s="12"/>
      <c r="C36" s="12"/>
      <c r="D36" s="12"/>
      <c r="E36" s="12"/>
      <c r="F36" s="12"/>
      <c r="G36" s="12"/>
      <c r="H36" s="12"/>
      <c r="I36" s="28"/>
      <c r="J36" s="28"/>
      <c r="K36" s="28"/>
    </row>
    <row r="37" spans="1:11" ht="15.75" x14ac:dyDescent="0.2">
      <c r="A37" s="36" t="s">
        <v>42</v>
      </c>
      <c r="B37" s="36"/>
      <c r="C37" s="36"/>
      <c r="D37" s="36"/>
      <c r="E37" s="36"/>
      <c r="F37" s="36"/>
      <c r="G37" s="36"/>
      <c r="H37" s="36"/>
      <c r="I37" s="36"/>
      <c r="J37" s="10"/>
      <c r="K37" s="10"/>
    </row>
    <row r="38" spans="1:11" s="40" customFormat="1" ht="31.5" customHeight="1" x14ac:dyDescent="0.2">
      <c r="A38" s="37" t="s">
        <v>34</v>
      </c>
      <c r="B38" s="25" t="s">
        <v>43</v>
      </c>
      <c r="C38" s="27"/>
      <c r="D38" s="25" t="s">
        <v>44</v>
      </c>
      <c r="E38" s="27"/>
      <c r="F38" s="25" t="s">
        <v>45</v>
      </c>
      <c r="G38" s="27"/>
      <c r="H38" s="25" t="s">
        <v>46</v>
      </c>
      <c r="I38" s="27"/>
      <c r="J38" s="38"/>
      <c r="K38" s="39"/>
    </row>
    <row r="39" spans="1:11" ht="15.75" x14ac:dyDescent="0.2">
      <c r="A39" s="41">
        <v>1</v>
      </c>
      <c r="B39" s="42">
        <v>2</v>
      </c>
      <c r="C39" s="43"/>
      <c r="D39" s="42">
        <v>3</v>
      </c>
      <c r="E39" s="43"/>
      <c r="F39" s="42">
        <v>4</v>
      </c>
      <c r="G39" s="43"/>
      <c r="H39" s="42">
        <v>6</v>
      </c>
      <c r="I39" s="43"/>
      <c r="J39" s="44"/>
      <c r="K39" s="28"/>
    </row>
    <row r="40" spans="1:11" ht="82.5" customHeight="1" x14ac:dyDescent="0.2">
      <c r="A40" s="45">
        <v>1</v>
      </c>
      <c r="B40" s="46" t="s">
        <v>47</v>
      </c>
      <c r="C40" s="47"/>
      <c r="D40" s="48">
        <v>595757900</v>
      </c>
      <c r="E40" s="49"/>
      <c r="F40" s="48"/>
      <c r="G40" s="49"/>
      <c r="H40" s="48">
        <f>D40+F40</f>
        <v>595757900</v>
      </c>
      <c r="I40" s="49"/>
      <c r="J40" s="44"/>
      <c r="K40" s="28"/>
    </row>
    <row r="41" spans="1:11" ht="78.75" customHeight="1" x14ac:dyDescent="0.2">
      <c r="A41" s="45">
        <v>2</v>
      </c>
      <c r="B41" s="46" t="s">
        <v>48</v>
      </c>
      <c r="C41" s="47"/>
      <c r="D41" s="48">
        <v>4544686</v>
      </c>
      <c r="E41" s="49"/>
      <c r="F41" s="48"/>
      <c r="G41" s="49"/>
      <c r="H41" s="48">
        <f>D41+F41</f>
        <v>4544686</v>
      </c>
      <c r="I41" s="49"/>
      <c r="J41" s="50"/>
      <c r="K41" s="28"/>
    </row>
    <row r="42" spans="1:11" ht="15.75" x14ac:dyDescent="0.2">
      <c r="A42" s="51" t="s">
        <v>49</v>
      </c>
      <c r="B42" s="52"/>
      <c r="C42" s="53"/>
      <c r="D42" s="48">
        <f>D41+D40</f>
        <v>600302586</v>
      </c>
      <c r="E42" s="49"/>
      <c r="F42" s="48">
        <f t="shared" ref="F42" si="0">F41</f>
        <v>0</v>
      </c>
      <c r="G42" s="49"/>
      <c r="H42" s="48">
        <f>H41+H40</f>
        <v>600302586</v>
      </c>
      <c r="I42" s="49"/>
      <c r="J42" s="28"/>
      <c r="K42" s="28"/>
    </row>
    <row r="43" spans="1:11" ht="15.75" x14ac:dyDescent="0.2">
      <c r="A43" s="28"/>
      <c r="B43" s="7"/>
      <c r="C43" s="28"/>
      <c r="D43" s="54"/>
      <c r="E43" s="54"/>
      <c r="F43" s="54"/>
      <c r="G43" s="54"/>
      <c r="H43" s="54"/>
      <c r="I43" s="54"/>
      <c r="J43" s="28"/>
      <c r="K43" s="28"/>
    </row>
    <row r="44" spans="1:11" ht="15.75" customHeight="1" x14ac:dyDescent="0.2">
      <c r="A44" s="55" t="s">
        <v>50</v>
      </c>
      <c r="B44" s="55"/>
      <c r="C44" s="55"/>
      <c r="D44" s="55"/>
      <c r="E44" s="55"/>
      <c r="F44" s="55"/>
      <c r="G44" s="55"/>
      <c r="H44" s="55"/>
      <c r="I44" s="28"/>
      <c r="J44" s="28"/>
      <c r="K44" s="28"/>
    </row>
    <row r="45" spans="1:11" ht="16.5" customHeight="1" x14ac:dyDescent="0.2">
      <c r="A45" s="36" t="s">
        <v>42</v>
      </c>
      <c r="B45" s="36"/>
      <c r="C45" s="36"/>
      <c r="D45" s="36"/>
      <c r="E45" s="36"/>
      <c r="F45" s="36"/>
      <c r="G45" s="36"/>
      <c r="H45" s="36"/>
      <c r="I45" s="36"/>
      <c r="J45" s="10"/>
      <c r="K45" s="10"/>
    </row>
    <row r="46" spans="1:11" ht="23.25" customHeight="1" x14ac:dyDescent="0.2">
      <c r="A46" s="25" t="s">
        <v>51</v>
      </c>
      <c r="B46" s="26"/>
      <c r="C46" s="27"/>
      <c r="D46" s="25" t="s">
        <v>44</v>
      </c>
      <c r="E46" s="27"/>
      <c r="F46" s="25" t="s">
        <v>45</v>
      </c>
      <c r="G46" s="27"/>
      <c r="H46" s="25" t="s">
        <v>46</v>
      </c>
      <c r="I46" s="27"/>
      <c r="J46" s="28"/>
      <c r="K46" s="28"/>
    </row>
    <row r="47" spans="1:11" ht="16.5" customHeight="1" x14ac:dyDescent="0.2">
      <c r="A47" s="42">
        <v>1</v>
      </c>
      <c r="B47" s="56"/>
      <c r="C47" s="43"/>
      <c r="D47" s="42">
        <v>2</v>
      </c>
      <c r="E47" s="43"/>
      <c r="F47" s="42">
        <v>3</v>
      </c>
      <c r="G47" s="43"/>
      <c r="H47" s="42">
        <v>4</v>
      </c>
      <c r="I47" s="43"/>
      <c r="J47" s="28"/>
      <c r="K47" s="28"/>
    </row>
    <row r="48" spans="1:11" ht="42.75" customHeight="1" x14ac:dyDescent="0.2">
      <c r="A48" s="46" t="s">
        <v>52</v>
      </c>
      <c r="B48" s="57"/>
      <c r="C48" s="47"/>
      <c r="D48" s="48">
        <f>D42</f>
        <v>600302586</v>
      </c>
      <c r="E48" s="49"/>
      <c r="F48" s="48">
        <f t="shared" ref="F48" si="1">F41</f>
        <v>0</v>
      </c>
      <c r="G48" s="49"/>
      <c r="H48" s="48">
        <f>H42</f>
        <v>600302586</v>
      </c>
      <c r="I48" s="49"/>
      <c r="J48" s="28"/>
      <c r="K48" s="28"/>
    </row>
    <row r="49" spans="1:18" ht="21.75" customHeight="1" x14ac:dyDescent="0.2">
      <c r="A49" s="58" t="s">
        <v>49</v>
      </c>
      <c r="B49" s="59"/>
      <c r="C49" s="60"/>
      <c r="D49" s="48">
        <f>D48</f>
        <v>600302586</v>
      </c>
      <c r="E49" s="49"/>
      <c r="F49" s="48">
        <f t="shared" ref="F49" si="2">F48</f>
        <v>0</v>
      </c>
      <c r="G49" s="49"/>
      <c r="H49" s="48">
        <f t="shared" ref="H49" si="3">H48</f>
        <v>600302586</v>
      </c>
      <c r="I49" s="49"/>
      <c r="J49" s="28"/>
      <c r="K49" s="28"/>
    </row>
    <row r="50" spans="1:18" ht="15.75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8" ht="17.25" customHeight="1" x14ac:dyDescent="0.2">
      <c r="A51" s="61" t="s">
        <v>53</v>
      </c>
      <c r="B51" s="61"/>
      <c r="C51" s="61"/>
      <c r="D51" s="61"/>
      <c r="E51" s="61"/>
      <c r="F51" s="61"/>
      <c r="G51" s="61"/>
      <c r="H51" s="61"/>
      <c r="I51" s="28"/>
      <c r="J51" s="28"/>
      <c r="K51" s="28"/>
    </row>
    <row r="52" spans="1:18" ht="42" customHeight="1" x14ac:dyDescent="0.2">
      <c r="A52" s="37" t="s">
        <v>34</v>
      </c>
      <c r="B52" s="37" t="s">
        <v>54</v>
      </c>
      <c r="C52" s="37" t="s">
        <v>55</v>
      </c>
      <c r="D52" s="25" t="s">
        <v>56</v>
      </c>
      <c r="E52" s="27"/>
      <c r="F52" s="25" t="s">
        <v>44</v>
      </c>
      <c r="G52" s="27"/>
      <c r="H52" s="25" t="s">
        <v>45</v>
      </c>
      <c r="I52" s="27"/>
      <c r="J52" s="62" t="s">
        <v>46</v>
      </c>
      <c r="K52" s="62"/>
    </row>
    <row r="53" spans="1:18" s="40" customFormat="1" ht="21.95" customHeight="1" x14ac:dyDescent="0.2">
      <c r="A53" s="41">
        <v>1</v>
      </c>
      <c r="B53" s="41">
        <v>2</v>
      </c>
      <c r="C53" s="41">
        <v>3</v>
      </c>
      <c r="D53" s="42">
        <v>4</v>
      </c>
      <c r="E53" s="43"/>
      <c r="F53" s="42">
        <v>5</v>
      </c>
      <c r="G53" s="43"/>
      <c r="H53" s="42">
        <v>6</v>
      </c>
      <c r="I53" s="43"/>
      <c r="J53" s="63">
        <v>7</v>
      </c>
      <c r="K53" s="63"/>
    </row>
    <row r="54" spans="1:18" ht="21.95" customHeight="1" x14ac:dyDescent="0.2">
      <c r="A54" s="45">
        <v>1</v>
      </c>
      <c r="B54" s="64" t="s">
        <v>57</v>
      </c>
      <c r="C54" s="65"/>
      <c r="D54" s="66"/>
      <c r="E54" s="67"/>
      <c r="F54" s="66"/>
      <c r="G54" s="67"/>
      <c r="H54" s="66"/>
      <c r="I54" s="67"/>
      <c r="J54" s="68"/>
      <c r="K54" s="68"/>
    </row>
    <row r="55" spans="1:18" ht="48" customHeight="1" x14ac:dyDescent="0.2">
      <c r="A55" s="69"/>
      <c r="B55" s="70" t="s">
        <v>58</v>
      </c>
      <c r="C55" s="71" t="s">
        <v>59</v>
      </c>
      <c r="D55" s="46" t="s">
        <v>60</v>
      </c>
      <c r="E55" s="47"/>
      <c r="F55" s="72">
        <v>50</v>
      </c>
      <c r="G55" s="73"/>
      <c r="H55" s="72"/>
      <c r="I55" s="73"/>
      <c r="J55" s="74">
        <f>F55+H55</f>
        <v>50</v>
      </c>
      <c r="K55" s="74"/>
      <c r="L55" s="75"/>
      <c r="M55" s="75"/>
      <c r="N55" s="75"/>
      <c r="O55" s="75"/>
      <c r="P55" s="75"/>
      <c r="Q55" s="75"/>
      <c r="R55" s="75"/>
    </row>
    <row r="56" spans="1:18" ht="48" customHeight="1" x14ac:dyDescent="0.2">
      <c r="A56" s="69"/>
      <c r="B56" s="70" t="s">
        <v>61</v>
      </c>
      <c r="C56" s="76" t="s">
        <v>59</v>
      </c>
      <c r="D56" s="46" t="s">
        <v>60</v>
      </c>
      <c r="E56" s="47"/>
      <c r="F56" s="77">
        <v>3</v>
      </c>
      <c r="G56" s="78"/>
      <c r="H56" s="77"/>
      <c r="I56" s="78"/>
      <c r="J56" s="79">
        <f>F56+H56</f>
        <v>3</v>
      </c>
      <c r="K56" s="79"/>
      <c r="L56" s="75"/>
      <c r="M56" s="75"/>
      <c r="N56" s="75"/>
      <c r="O56" s="75"/>
      <c r="P56" s="75"/>
      <c r="Q56" s="75"/>
      <c r="R56" s="75"/>
    </row>
    <row r="57" spans="1:18" ht="48" customHeight="1" x14ac:dyDescent="0.2">
      <c r="A57" s="69"/>
      <c r="B57" s="70" t="s">
        <v>62</v>
      </c>
      <c r="C57" s="76" t="s">
        <v>59</v>
      </c>
      <c r="D57" s="46" t="s">
        <v>60</v>
      </c>
      <c r="E57" s="47"/>
      <c r="F57" s="77">
        <v>1328</v>
      </c>
      <c r="G57" s="78"/>
      <c r="H57" s="77"/>
      <c r="I57" s="78"/>
      <c r="J57" s="79">
        <f>F57+H57</f>
        <v>1328</v>
      </c>
      <c r="K57" s="79"/>
      <c r="L57" s="75"/>
      <c r="M57" s="80"/>
      <c r="N57" s="75"/>
      <c r="O57" s="75"/>
      <c r="P57" s="75"/>
      <c r="Q57" s="75"/>
      <c r="R57" s="75"/>
    </row>
    <row r="58" spans="1:18" ht="55.5" customHeight="1" x14ac:dyDescent="0.2">
      <c r="A58" s="69"/>
      <c r="B58" s="70" t="s">
        <v>63</v>
      </c>
      <c r="C58" s="76" t="s">
        <v>59</v>
      </c>
      <c r="D58" s="46" t="s">
        <v>60</v>
      </c>
      <c r="E58" s="47"/>
      <c r="F58" s="77">
        <v>30</v>
      </c>
      <c r="G58" s="78"/>
      <c r="H58" s="77"/>
      <c r="I58" s="78"/>
      <c r="J58" s="79">
        <f>F58+H58</f>
        <v>30</v>
      </c>
      <c r="K58" s="79"/>
      <c r="L58" s="75"/>
      <c r="M58" s="75"/>
      <c r="N58" s="75"/>
      <c r="O58" s="75"/>
      <c r="P58" s="75"/>
      <c r="Q58" s="75"/>
      <c r="R58" s="75"/>
    </row>
    <row r="59" spans="1:18" ht="84" customHeight="1" x14ac:dyDescent="0.2">
      <c r="A59" s="69"/>
      <c r="B59" s="70" t="s">
        <v>64</v>
      </c>
      <c r="C59" s="70" t="s">
        <v>59</v>
      </c>
      <c r="D59" s="81" t="s">
        <v>65</v>
      </c>
      <c r="E59" s="81"/>
      <c r="F59" s="82">
        <v>3448.38</v>
      </c>
      <c r="G59" s="83"/>
      <c r="H59" s="82"/>
      <c r="I59" s="83"/>
      <c r="J59" s="84">
        <f>F59+H59</f>
        <v>3448.38</v>
      </c>
      <c r="K59" s="84"/>
      <c r="L59" s="75"/>
      <c r="M59" s="75"/>
      <c r="N59" s="75"/>
      <c r="O59" s="75"/>
      <c r="P59" s="75"/>
      <c r="Q59" s="75"/>
      <c r="R59" s="75"/>
    </row>
    <row r="60" spans="1:18" ht="22.9" customHeight="1" x14ac:dyDescent="0.2">
      <c r="A60" s="69">
        <v>2</v>
      </c>
      <c r="B60" s="64" t="s">
        <v>66</v>
      </c>
      <c r="C60" s="70"/>
      <c r="D60" s="46"/>
      <c r="E60" s="47"/>
      <c r="F60" s="85"/>
      <c r="G60" s="86"/>
      <c r="H60" s="66"/>
      <c r="I60" s="67"/>
      <c r="J60" s="48"/>
      <c r="K60" s="49"/>
    </row>
    <row r="61" spans="1:18" ht="69" customHeight="1" x14ac:dyDescent="0.2">
      <c r="A61" s="69"/>
      <c r="B61" s="70" t="s">
        <v>67</v>
      </c>
      <c r="C61" s="76" t="s">
        <v>59</v>
      </c>
      <c r="D61" s="46" t="s">
        <v>60</v>
      </c>
      <c r="E61" s="47"/>
      <c r="F61" s="77">
        <v>38798</v>
      </c>
      <c r="G61" s="78"/>
      <c r="H61" s="77"/>
      <c r="I61" s="78"/>
      <c r="J61" s="79">
        <f>F61+H61</f>
        <v>38798</v>
      </c>
      <c r="K61" s="79"/>
    </row>
    <row r="62" spans="1:18" ht="69.75" customHeight="1" x14ac:dyDescent="0.2">
      <c r="A62" s="69"/>
      <c r="B62" s="70" t="s">
        <v>68</v>
      </c>
      <c r="C62" s="76" t="s">
        <v>59</v>
      </c>
      <c r="D62" s="46" t="s">
        <v>60</v>
      </c>
      <c r="E62" s="47"/>
      <c r="F62" s="77">
        <v>396</v>
      </c>
      <c r="G62" s="78"/>
      <c r="H62" s="77"/>
      <c r="I62" s="78"/>
      <c r="J62" s="79">
        <f>F62+H62</f>
        <v>396</v>
      </c>
      <c r="K62" s="79"/>
    </row>
    <row r="63" spans="1:18" ht="22.15" customHeight="1" x14ac:dyDescent="0.2">
      <c r="A63" s="69">
        <v>3</v>
      </c>
      <c r="B63" s="64" t="s">
        <v>69</v>
      </c>
      <c r="C63" s="70"/>
      <c r="D63" s="46"/>
      <c r="E63" s="47"/>
      <c r="F63" s="87"/>
      <c r="G63" s="88"/>
      <c r="H63" s="85"/>
      <c r="I63" s="86"/>
      <c r="J63" s="85"/>
      <c r="K63" s="86"/>
    </row>
    <row r="64" spans="1:18" ht="54" customHeight="1" x14ac:dyDescent="0.2">
      <c r="A64" s="69"/>
      <c r="B64" s="70" t="s">
        <v>70</v>
      </c>
      <c r="C64" s="70" t="s">
        <v>71</v>
      </c>
      <c r="D64" s="81" t="s">
        <v>72</v>
      </c>
      <c r="E64" s="81"/>
      <c r="F64" s="82">
        <f>ROUND(D40/F61,2)</f>
        <v>15355.38</v>
      </c>
      <c r="G64" s="83"/>
      <c r="H64" s="77"/>
      <c r="I64" s="78"/>
      <c r="J64" s="82">
        <f>F64</f>
        <v>15355.38</v>
      </c>
      <c r="K64" s="83"/>
    </row>
    <row r="65" spans="1:11" ht="39" customHeight="1" x14ac:dyDescent="0.2">
      <c r="A65" s="69"/>
      <c r="B65" s="70" t="s">
        <v>73</v>
      </c>
      <c r="C65" s="70" t="s">
        <v>71</v>
      </c>
      <c r="D65" s="81" t="s">
        <v>72</v>
      </c>
      <c r="E65" s="81"/>
      <c r="F65" s="82">
        <f>ROUND(D41/F62,2)</f>
        <v>11476.48</v>
      </c>
      <c r="G65" s="83"/>
      <c r="H65" s="77"/>
      <c r="I65" s="78"/>
      <c r="J65" s="82">
        <f>F65</f>
        <v>11476.48</v>
      </c>
      <c r="K65" s="83"/>
    </row>
    <row r="66" spans="1:11" ht="50.45" customHeight="1" x14ac:dyDescent="0.2">
      <c r="A66" s="69"/>
      <c r="B66" s="70" t="s">
        <v>74</v>
      </c>
      <c r="C66" s="70" t="s">
        <v>71</v>
      </c>
      <c r="D66" s="81" t="s">
        <v>72</v>
      </c>
      <c r="E66" s="81"/>
      <c r="F66" s="77">
        <f>F61/F57</f>
        <v>29.215361445783131</v>
      </c>
      <c r="G66" s="78"/>
      <c r="H66" s="77"/>
      <c r="I66" s="78"/>
      <c r="J66" s="77">
        <f>F66</f>
        <v>29.215361445783131</v>
      </c>
      <c r="K66" s="78"/>
    </row>
    <row r="67" spans="1:11" ht="37.15" customHeight="1" x14ac:dyDescent="0.2">
      <c r="A67" s="69"/>
      <c r="B67" s="70" t="s">
        <v>75</v>
      </c>
      <c r="C67" s="70" t="s">
        <v>76</v>
      </c>
      <c r="D67" s="81" t="s">
        <v>72</v>
      </c>
      <c r="E67" s="81"/>
      <c r="F67" s="77">
        <f>F62/F58</f>
        <v>13.2</v>
      </c>
      <c r="G67" s="78"/>
      <c r="H67" s="77"/>
      <c r="I67" s="78"/>
      <c r="J67" s="77">
        <f>F67</f>
        <v>13.2</v>
      </c>
      <c r="K67" s="78"/>
    </row>
    <row r="68" spans="1:11" ht="81" customHeight="1" x14ac:dyDescent="0.2">
      <c r="A68" s="69"/>
      <c r="B68" s="89" t="s">
        <v>77</v>
      </c>
      <c r="C68" s="70" t="s">
        <v>76</v>
      </c>
      <c r="D68" s="81" t="s">
        <v>72</v>
      </c>
      <c r="E68" s="81"/>
      <c r="F68" s="77">
        <f>F61/F59</f>
        <v>11.251080217377435</v>
      </c>
      <c r="G68" s="78"/>
      <c r="H68" s="77"/>
      <c r="I68" s="78"/>
      <c r="J68" s="77">
        <f>F68</f>
        <v>11.251080217377435</v>
      </c>
      <c r="K68" s="78"/>
    </row>
    <row r="69" spans="1:11" ht="22.5" customHeight="1" x14ac:dyDescent="0.2">
      <c r="A69" s="69">
        <v>4</v>
      </c>
      <c r="B69" s="64" t="s">
        <v>78</v>
      </c>
      <c r="C69" s="70"/>
      <c r="D69" s="46"/>
      <c r="E69" s="47"/>
      <c r="F69" s="77"/>
      <c r="G69" s="78"/>
      <c r="H69" s="77"/>
      <c r="I69" s="78"/>
      <c r="J69" s="77"/>
      <c r="K69" s="78"/>
    </row>
    <row r="70" spans="1:11" ht="54" customHeight="1" x14ac:dyDescent="0.2">
      <c r="A70" s="65"/>
      <c r="B70" s="70" t="s">
        <v>79</v>
      </c>
      <c r="C70" s="70" t="s">
        <v>80</v>
      </c>
      <c r="D70" s="90" t="s">
        <v>72</v>
      </c>
      <c r="E70" s="91"/>
      <c r="F70" s="77">
        <v>100</v>
      </c>
      <c r="G70" s="78"/>
      <c r="H70" s="77"/>
      <c r="I70" s="78"/>
      <c r="J70" s="77">
        <v>100</v>
      </c>
      <c r="K70" s="78"/>
    </row>
    <row r="71" spans="1:11" s="94" customFormat="1" ht="43.15" customHeight="1" x14ac:dyDescent="0.25">
      <c r="A71" s="92" t="s">
        <v>81</v>
      </c>
      <c r="B71" s="92"/>
      <c r="C71" s="93"/>
      <c r="D71" s="93"/>
      <c r="E71" s="93"/>
      <c r="F71" s="93"/>
      <c r="G71" s="93"/>
      <c r="H71" s="93"/>
      <c r="I71" s="93"/>
      <c r="J71" s="93"/>
      <c r="K71" s="93"/>
    </row>
    <row r="72" spans="1:11" s="94" customFormat="1" ht="22.15" customHeight="1" x14ac:dyDescent="0.25">
      <c r="A72" s="95"/>
      <c r="B72" s="93"/>
      <c r="C72" s="93"/>
      <c r="D72" s="93"/>
      <c r="E72" s="96"/>
      <c r="F72" s="93"/>
      <c r="G72" s="93"/>
      <c r="H72" s="97" t="s">
        <v>82</v>
      </c>
      <c r="I72" s="97"/>
      <c r="J72" s="97"/>
      <c r="K72" s="97"/>
    </row>
    <row r="73" spans="1:11" s="94" customFormat="1" ht="55.15" customHeight="1" x14ac:dyDescent="0.25">
      <c r="A73" s="92" t="s">
        <v>83</v>
      </c>
      <c r="B73" s="92"/>
      <c r="C73" s="93"/>
      <c r="D73" s="93"/>
      <c r="E73" s="98" t="s">
        <v>84</v>
      </c>
      <c r="F73" s="99"/>
      <c r="G73" s="99"/>
      <c r="H73" s="100" t="s">
        <v>85</v>
      </c>
      <c r="I73" s="101"/>
      <c r="J73" s="101"/>
      <c r="K73" s="101"/>
    </row>
    <row r="74" spans="1:11" s="94" customFormat="1" ht="18.75" customHeight="1" x14ac:dyDescent="0.25">
      <c r="A74" s="92" t="s">
        <v>86</v>
      </c>
      <c r="B74" s="92"/>
      <c r="C74" s="93"/>
      <c r="D74" s="93"/>
      <c r="E74" s="93"/>
      <c r="F74" s="93"/>
      <c r="G74" s="93"/>
      <c r="H74" s="102"/>
      <c r="I74" s="102"/>
      <c r="J74" s="102"/>
      <c r="K74" s="102"/>
    </row>
    <row r="75" spans="1:11" s="94" customFormat="1" ht="20.25" customHeight="1" x14ac:dyDescent="0.25">
      <c r="A75" s="95"/>
      <c r="B75" s="93"/>
      <c r="C75" s="93"/>
      <c r="D75" s="93"/>
      <c r="E75" s="96"/>
      <c r="F75" s="93"/>
      <c r="G75" s="93"/>
      <c r="H75" s="103" t="s">
        <v>87</v>
      </c>
      <c r="I75" s="103"/>
      <c r="J75" s="103"/>
      <c r="K75" s="103"/>
    </row>
    <row r="76" spans="1:11" s="94" customFormat="1" ht="34.5" customHeight="1" x14ac:dyDescent="0.2">
      <c r="A76" s="95" t="s">
        <v>88</v>
      </c>
      <c r="B76" s="93"/>
      <c r="C76" s="95"/>
      <c r="D76" s="93"/>
      <c r="E76" s="98" t="s">
        <v>84</v>
      </c>
      <c r="F76" s="98"/>
      <c r="G76" s="99"/>
      <c r="H76" s="100" t="s">
        <v>85</v>
      </c>
      <c r="I76" s="101"/>
      <c r="J76" s="101"/>
      <c r="K76" s="101"/>
    </row>
    <row r="77" spans="1:11" ht="15.75" x14ac:dyDescent="0.2">
      <c r="A77" s="104"/>
      <c r="B77" s="105" t="s">
        <v>89</v>
      </c>
      <c r="C77" s="105"/>
      <c r="D77" s="105"/>
      <c r="E77" s="104"/>
      <c r="F77" s="104"/>
      <c r="G77" s="104"/>
      <c r="H77" s="104"/>
      <c r="I77" s="104"/>
      <c r="J77" s="104"/>
      <c r="K77" s="104"/>
    </row>
    <row r="78" spans="1:11" x14ac:dyDescent="0.2">
      <c r="A78" s="104"/>
      <c r="B78" s="107" t="s">
        <v>90</v>
      </c>
      <c r="C78" s="104"/>
      <c r="D78" s="104"/>
      <c r="E78" s="104"/>
      <c r="F78" s="104"/>
      <c r="G78" s="104"/>
      <c r="H78" s="104"/>
      <c r="I78" s="104"/>
      <c r="J78" s="104"/>
      <c r="K78" s="104"/>
    </row>
    <row r="79" spans="1:11" x14ac:dyDescent="0.2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</row>
  </sheetData>
  <mergeCells count="168">
    <mergeCell ref="B77:D77"/>
    <mergeCell ref="A73:B73"/>
    <mergeCell ref="H73:K73"/>
    <mergeCell ref="A74:B74"/>
    <mergeCell ref="H74:K74"/>
    <mergeCell ref="H75:K75"/>
    <mergeCell ref="H76:K76"/>
    <mergeCell ref="D70:E70"/>
    <mergeCell ref="F70:G70"/>
    <mergeCell ref="H70:I70"/>
    <mergeCell ref="J70:K70"/>
    <mergeCell ref="A71:B71"/>
    <mergeCell ref="H72:K72"/>
    <mergeCell ref="D68:E68"/>
    <mergeCell ref="F68:G68"/>
    <mergeCell ref="H68:I68"/>
    <mergeCell ref="J68:K68"/>
    <mergeCell ref="D69:E69"/>
    <mergeCell ref="F69:G69"/>
    <mergeCell ref="H69:I69"/>
    <mergeCell ref="J69:K69"/>
    <mergeCell ref="D66:E66"/>
    <mergeCell ref="F66:G66"/>
    <mergeCell ref="H66:I66"/>
    <mergeCell ref="J66:K66"/>
    <mergeCell ref="D67:E67"/>
    <mergeCell ref="F67:G67"/>
    <mergeCell ref="H67:I67"/>
    <mergeCell ref="J67:K67"/>
    <mergeCell ref="D64:E64"/>
    <mergeCell ref="F64:G64"/>
    <mergeCell ref="H64:I64"/>
    <mergeCell ref="J64:K64"/>
    <mergeCell ref="D65:E65"/>
    <mergeCell ref="F65:G65"/>
    <mergeCell ref="H65:I65"/>
    <mergeCell ref="J65:K65"/>
    <mergeCell ref="D62:E62"/>
    <mergeCell ref="F62:G62"/>
    <mergeCell ref="H62:I62"/>
    <mergeCell ref="J62:K62"/>
    <mergeCell ref="D63:E63"/>
    <mergeCell ref="F63:G63"/>
    <mergeCell ref="H63:I63"/>
    <mergeCell ref="J63:K63"/>
    <mergeCell ref="D60:E60"/>
    <mergeCell ref="F60:G60"/>
    <mergeCell ref="H60:I60"/>
    <mergeCell ref="J60:K60"/>
    <mergeCell ref="D61:E61"/>
    <mergeCell ref="F61:G61"/>
    <mergeCell ref="H61:I61"/>
    <mergeCell ref="J61:K61"/>
    <mergeCell ref="D58:E58"/>
    <mergeCell ref="F58:G58"/>
    <mergeCell ref="H58:I58"/>
    <mergeCell ref="J58:K58"/>
    <mergeCell ref="D59:E59"/>
    <mergeCell ref="F59:G59"/>
    <mergeCell ref="H59:I59"/>
    <mergeCell ref="J59:K59"/>
    <mergeCell ref="D56:E56"/>
    <mergeCell ref="F56:G56"/>
    <mergeCell ref="H56:I56"/>
    <mergeCell ref="J56:K56"/>
    <mergeCell ref="D57:E57"/>
    <mergeCell ref="F57:G57"/>
    <mergeCell ref="H57:I57"/>
    <mergeCell ref="J57:K57"/>
    <mergeCell ref="D54:E54"/>
    <mergeCell ref="F54:G54"/>
    <mergeCell ref="H54:I54"/>
    <mergeCell ref="J54:K54"/>
    <mergeCell ref="D55:E55"/>
    <mergeCell ref="F55:G55"/>
    <mergeCell ref="H55:I55"/>
    <mergeCell ref="J55:K55"/>
    <mergeCell ref="A51:H51"/>
    <mergeCell ref="D52:E52"/>
    <mergeCell ref="F52:G52"/>
    <mergeCell ref="H52:I52"/>
    <mergeCell ref="J52:K52"/>
    <mergeCell ref="D53:E53"/>
    <mergeCell ref="F53:G53"/>
    <mergeCell ref="H53:I53"/>
    <mergeCell ref="J53:K53"/>
    <mergeCell ref="A48:C48"/>
    <mergeCell ref="D48:E48"/>
    <mergeCell ref="F48:G48"/>
    <mergeCell ref="H48:I48"/>
    <mergeCell ref="A49:C49"/>
    <mergeCell ref="D49:E49"/>
    <mergeCell ref="F49:G49"/>
    <mergeCell ref="H49:I49"/>
    <mergeCell ref="A46:C46"/>
    <mergeCell ref="D46:E46"/>
    <mergeCell ref="F46:G46"/>
    <mergeCell ref="H46:I46"/>
    <mergeCell ref="A47:C47"/>
    <mergeCell ref="D47:E47"/>
    <mergeCell ref="F47:G47"/>
    <mergeCell ref="H47:I47"/>
    <mergeCell ref="A42:C42"/>
    <mergeCell ref="D42:E42"/>
    <mergeCell ref="F42:G42"/>
    <mergeCell ref="H42:I42"/>
    <mergeCell ref="A44:H44"/>
    <mergeCell ref="A45:I45"/>
    <mergeCell ref="B40:C40"/>
    <mergeCell ref="D40:E40"/>
    <mergeCell ref="F40:G40"/>
    <mergeCell ref="H40:I40"/>
    <mergeCell ref="B41:C41"/>
    <mergeCell ref="D41:E41"/>
    <mergeCell ref="F41:G41"/>
    <mergeCell ref="H41:I41"/>
    <mergeCell ref="B38:C38"/>
    <mergeCell ref="D38:E38"/>
    <mergeCell ref="F38:G38"/>
    <mergeCell ref="H38:I38"/>
    <mergeCell ref="B39:C39"/>
    <mergeCell ref="D39:E39"/>
    <mergeCell ref="F39:G39"/>
    <mergeCell ref="H39:I39"/>
    <mergeCell ref="A30:K30"/>
    <mergeCell ref="A31:K31"/>
    <mergeCell ref="B33:H33"/>
    <mergeCell ref="B34:H34"/>
    <mergeCell ref="A36:H36"/>
    <mergeCell ref="A37:I37"/>
    <mergeCell ref="A23:K23"/>
    <mergeCell ref="A24:K24"/>
    <mergeCell ref="A25:K25"/>
    <mergeCell ref="A26:K26"/>
    <mergeCell ref="B28:H28"/>
    <mergeCell ref="B29:H29"/>
    <mergeCell ref="A19:K19"/>
    <mergeCell ref="L19:P19"/>
    <mergeCell ref="A20:K20"/>
    <mergeCell ref="A21:K21"/>
    <mergeCell ref="A22:K22"/>
    <mergeCell ref="L22:P22"/>
    <mergeCell ref="A15:K15"/>
    <mergeCell ref="L15:Q15"/>
    <mergeCell ref="A16:K16"/>
    <mergeCell ref="L16:Q16"/>
    <mergeCell ref="A17:K17"/>
    <mergeCell ref="A18:K18"/>
    <mergeCell ref="A10:I10"/>
    <mergeCell ref="A11:K11"/>
    <mergeCell ref="A12:K12"/>
    <mergeCell ref="L12:Q12"/>
    <mergeCell ref="A13:K13"/>
    <mergeCell ref="A14:K14"/>
    <mergeCell ref="L14:Q14"/>
    <mergeCell ref="B6:C6"/>
    <mergeCell ref="E6:I6"/>
    <mergeCell ref="J6:K6"/>
    <mergeCell ref="A7:K7"/>
    <mergeCell ref="A8:I8"/>
    <mergeCell ref="A9:K9"/>
    <mergeCell ref="G1:K1"/>
    <mergeCell ref="G2:K2"/>
    <mergeCell ref="A3:K3"/>
    <mergeCell ref="B4:F4"/>
    <mergeCell ref="G4:K4"/>
    <mergeCell ref="B5:F5"/>
    <mergeCell ref="G5:K5"/>
  </mergeCells>
  <pageMargins left="0.23622047244094491" right="0.23622047244094491" top="0.35433070866141736" bottom="0.35433070866141736" header="0.31496062992125984" footer="0.31496062992125984"/>
  <pageSetup paperSize="9" scale="54" fitToHeight="3" orientation="landscape" r:id="rId1"/>
  <rowBreaks count="2" manualBreakCount="2">
    <brk id="18" max="11" man="1"/>
    <brk id="5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1031</vt:lpstr>
      <vt:lpstr>'1031'!Область_печати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2023-01-25T12:43:42Z</dcterms:created>
  <dcterms:modified xsi:type="dcterms:W3CDTF">2023-01-25T12:44:16Z</dcterms:modified>
</cp:coreProperties>
</file>