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Грудень\0512\Паспорти освіта\"/>
    </mc:Choice>
  </mc:AlternateContent>
  <bookViews>
    <workbookView xWindow="0" yWindow="0" windowWidth="28800" windowHeight="11835"/>
  </bookViews>
  <sheets>
    <sheet name="0611033" sheetId="1" r:id="rId1"/>
  </sheets>
  <definedNames>
    <definedName name="_xlnm.Print_Area" localSheetId="0">'0611033'!$A$1:$K$77</definedName>
  </definedNames>
  <calcPr calcId="152511"/>
</workbook>
</file>

<file path=xl/calcChain.xml><?xml version="1.0" encoding="utf-8"?>
<calcChain xmlns="http://schemas.openxmlformats.org/spreadsheetml/2006/main">
  <c r="J69" i="1" l="1"/>
  <c r="F67" i="1"/>
  <c r="J67" i="1" s="1"/>
  <c r="F66" i="1"/>
  <c r="J66" i="1" s="1"/>
  <c r="J63" i="1"/>
  <c r="J61" i="1"/>
  <c r="J60" i="1"/>
  <c r="J59" i="1"/>
  <c r="F46" i="1"/>
  <c r="F52" i="1" s="1"/>
  <c r="F53" i="1" s="1"/>
  <c r="D45" i="1"/>
  <c r="D46" i="1" s="1"/>
  <c r="D52" i="1" s="1"/>
  <c r="D53" i="1" s="1"/>
  <c r="H45" i="1" l="1"/>
  <c r="H46" i="1" s="1"/>
  <c r="H52" i="1" s="1"/>
  <c r="H53" i="1" s="1"/>
  <c r="F65" i="1"/>
  <c r="J65" i="1" s="1"/>
</calcChain>
</file>

<file path=xl/sharedStrings.xml><?xml version="1.0" encoding="utf-8"?>
<sst xmlns="http://schemas.openxmlformats.org/spreadsheetml/2006/main" count="111" uniqueCount="89">
  <si>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</si>
  <si>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</si>
  <si>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</si>
  <si>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</si>
  <si>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</si>
  <si>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</si>
  <si>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</si>
  <si>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</si>
  <si>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0611033   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</si>
  <si>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1033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</si>
  <si>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0922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</si>
  <si>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спеціалізованими закладами загальної середньої освіти за рахунок освітньої субвенції</t>
  </si>
  <si>
    <t>2256400000
(код бюджету)</t>
  </si>
  <si>
    <r>
      <t xml:space="preserve">
4. Обсяг бюджетних призначень / бюджетних асигнувань — 3 070 100,00 гривень, у тому числі загального фонду — 3 070 100,00 гривень, та спеціального фонду — 0,00 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</si>
  <si>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</si>
  <si>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 к/96-ВР  (із змінами і доповненнями)</t>
  </si>
  <si>
    <t>Бюджетний кодекс України від 08.07.2010 року № 2456-VІ   (із змінами і доповненнями)</t>
  </si>
  <si>
    <t>Закон України від 26.04.2001 року № 2402-III  "Про охорону дитинства" (із змінами і доповненнями)</t>
  </si>
  <si>
    <t>Закон України  від 05.09.2017 року № 2145- VІІI   “Про освіту”(із змінами і доповненнями)</t>
  </si>
  <si>
    <t>Закон України від 16.01.2020 року № 463-IX  “Про загальну середню освіту” (із змінами і доповненнями)</t>
  </si>
  <si>
    <t xml:space="preserve">Закон України від 03.11.2022 року № 2710 - IX  "Про Державний бюджет України на 2023 рік" </t>
  </si>
  <si>
    <t>Наказ Міністерства фінансів України  від 26.08.2014 року 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</si>
  <si>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</si>
  <si>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30.11.2020 року № 1480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</si>
  <si>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  Міністерства освіти і науки України від 26.09.2005 року № 557   "Про впорядкування умов оплати праці та затвердження схем тарифних розрядів працівників навчальних закладів, установ освіти та наукових установ"  (із змінами і доповненнями)</t>
  </si>
  <si>
    <r>
      <t xml:space="preserve">Наказ  Міністерства освіти і науки України від 15.04.1993 року  </t>
    </r>
    <r>
      <rPr>
        <i/>
        <u/>
        <sz val="12"/>
        <rFont val="Times New Roman"/>
        <family val="1"/>
        <charset val="204"/>
      </rPr>
      <t xml:space="preserve">№ </t>
    </r>
    <r>
      <rPr>
        <u/>
        <sz val="12"/>
        <rFont val="Times New Roman"/>
        <family val="1"/>
        <charset val="204"/>
      </rPr>
      <t>102 "Про затвердження Інструкції про порядок обчислення заробітної плати працівників освіти "  (із змінами і доповненнями)</t>
    </r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</si>
  <si>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</si>
  <si>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Постанова Кабінету Міністрів України  від 5.11.1999 року № 2061"Про затвердження Положення про заклад спеціалізованої освіти спортивного профілю із специфічними умовами навчання"  (із змінами і доповненнями)</t>
  </si>
  <si>
    <t>Постанова Кабінету Міністрів України   від 30.08.2002 року № 1298 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</si>
  <si>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</si>
  <si>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 від 14.01.2015 року № 6  “Деякі питання надання освітньої субвенції з державного бюджету місцевим бюджетам”  (із змінами і доповненнями)</t>
  </si>
  <si>
    <t>Постанова Кабінету Міністрів України  від 14.06.2000  року № 963 "Про затвердження переліку посад педагогічних та науково-педагогіних працівників"  (із змінами)</t>
  </si>
  <si>
    <t>Постанова Кабінету Міністрів України від 28.12.2021 року  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</si>
  <si>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</si>
  <si>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</si>
  <si>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>Рішення сесії Хмельницької міської ради від 10.11.2023 року № 5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</si>
  <si>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</si>
  <si>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</si>
  <si>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</si>
  <si>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 xml:space="preserve">Забезпечення права дітей на доступність і безоплатність здобуття повної загальної середньої освіти у спеціалізованих закладах загальної середньої освіти, забезпечення необхідних умов функціонування і розвитку загальної середньої освіти за рахунок освітньої субвенції </t>
  </si>
  <si>
    <r>
      <t>7. Мета бюджетної програми:</t>
    </r>
    <r>
      <rPr>
        <u/>
        <sz val="12"/>
        <rFont val="Times New Roman"/>
        <family val="1"/>
        <charset val="204"/>
      </rPr>
      <t xml:space="preserve"> Забезпечення надання повної загальної середньої освіти спеціалізованими закладами загальної середньої освіти за рахунок освітньої субвенції </t>
    </r>
  </si>
  <si>
    <t> 8.Завдання бюджетної програми:</t>
  </si>
  <si>
    <t>Завдання</t>
  </si>
  <si>
    <t>Забезпечення надання належної освіти та відповідних умов перебування учнів у спеціалізованих закладах загальної середньої освіти за рахунок освітньої субвенції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</si>
  <si>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</si>
  <si>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</si>
  <si>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</si>
  <si>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</si>
  <si>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</si>
  <si>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</si>
  <si>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оплати праці з нарахуваннями на неї педагогічним працівникам за рахунок освітньої субвенції з Державного бюджету в спеціалізованих закладах загальної середньої освіти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</si>
  <si>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</si>
  <si>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</si>
  <si>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</si>
  <si>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</si>
  <si>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</si>
  <si>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</si>
  <si>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</si>
  <si>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</si>
  <si>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</si>
  <si>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</si>
  <si>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</si>
  <si>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</t>
  </si>
  <si>
    <t>Кількість класів</t>
  </si>
  <si>
    <t>Середньорічна кількість педагогічного персоналу</t>
  </si>
  <si>
    <t>Штатний розпис, тарифікація</t>
  </si>
  <si>
    <t>продукту</t>
  </si>
  <si>
    <t>Кількість здобувачів освіти в загальноосвітній школі</t>
  </si>
  <si>
    <t>осіб</t>
  </si>
  <si>
    <t>ефективності</t>
  </si>
  <si>
    <t>Витрати на 1 здобувача освіти</t>
  </si>
  <si>
    <t>грн</t>
  </si>
  <si>
    <t>Розрахунок</t>
  </si>
  <si>
    <t>Середня  наповнюваність класів</t>
  </si>
  <si>
    <t xml:space="preserve">Кількість учнів на одного педагогічного працівника  </t>
  </si>
  <si>
    <t>якості</t>
  </si>
  <si>
    <t>Рівень забезпечення видатками на заробітну плату</t>
  </si>
  <si>
    <t>%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</si>
  <si>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</si>
  <si>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</si>
  <si>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</si>
  <si>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</si>
  <si>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</si>
  <si>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</si>
  <si>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</si>
  <si>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</si>
  <si>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</si>
  <si>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</si>
  <si>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24 листопада 2023 року № 225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</si>
</sst>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#,##0.00\ _₽"/>
    <numFmt numFmtId="165" formatCode="#,##0.00\ _₴"/>
  </numFmts>
  <fonts count="23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9" fillId="0" borderId="0"/>
    <xf numFmtId="0" fontId="1" fillId="0" borderId="0"/>
    <xf numFmtId="0" fontId="21" fillId="0" borderId="0"/>
    <xf numFmtId="0" fontId="22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164" fontId="1" fillId="0" borderId="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9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165" fontId="8" fillId="0" borderId="3" xfId="0" applyNumberFormat="1" applyFont="1" applyFill="1" applyBorder="1" applyAlignment="1">
      <alignment horizontal="center" vertical="center" wrapText="1" shrinkToFi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1" fontId="16" fillId="0" borderId="3" xfId="0" applyNumberFormat="1" applyFont="1" applyFill="1" applyBorder="1" applyAlignment="1">
      <alignment horizontal="center" vertical="center" wrapText="1" shrinkToFit="1"/>
    </xf>
    <xf numFmtId="1" fontId="16" fillId="0" borderId="5" xfId="0" applyNumberFormat="1" applyFont="1" applyFill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horizontal="left" vertical="center" wrapText="1"/>
    </xf>
    <xf numFmtId="2" fontId="16" fillId="0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0" fontId="2" fillId="0" borderId="6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F3D8"/>
    <pageSetUpPr fitToPage="1"/>
  </sheetPr>
  <dimension ref="A1:P78"/>
  <sheetViews>
    <sheetView tabSelected="1" view="pageBreakPreview" topLeftCell="A2" zoomScale="80" zoomScaleNormal="80" zoomScaleSheetLayoutView="80" workbookViewId="0">
      <selection activeCell="Q2" sqref="Q2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9.33203125" style="1"/>
    <col min="13" max="13" width="11.5" style="1" bestFit="1" customWidth="1"/>
    <col min="14" max="14" width="17.33203125" style="1" customWidth="1"/>
    <col min="15" max="15" width="9.83203125" style="1" bestFit="1" customWidth="1"/>
    <col min="16" max="16" width="14.83203125" style="1" bestFit="1" customWidth="1"/>
    <col min="17" max="16384" width="9.33203125" style="1"/>
  </cols>
  <sheetData>
    <row r="1" spans="1:11" ht="82.5" customHeight="1" x14ac:dyDescent="0.2">
      <c r="B1" s="2"/>
      <c r="C1" s="2"/>
      <c r="D1" s="2"/>
      <c r="E1" s="2"/>
      <c r="F1" s="2"/>
      <c r="G1" s="88" t="s">
        <v>0</v>
      </c>
      <c r="H1" s="89"/>
      <c r="I1" s="89"/>
      <c r="J1" s="89"/>
      <c r="K1" s="89"/>
    </row>
    <row r="2" spans="1:11" ht="115.5" customHeight="1" x14ac:dyDescent="0.25">
      <c r="B2" s="2"/>
      <c r="C2" s="2"/>
      <c r="D2" s="2"/>
      <c r="E2" s="2"/>
      <c r="F2" s="2"/>
      <c r="G2" s="90" t="s">
        <v>88</v>
      </c>
      <c r="H2" s="90"/>
      <c r="I2" s="90"/>
      <c r="J2" s="90"/>
      <c r="K2" s="90"/>
    </row>
    <row r="3" spans="1:11" ht="33.75" customHeight="1" x14ac:dyDescent="0.2">
      <c r="A3" s="91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21.7" customHeight="1" x14ac:dyDescent="0.2">
      <c r="A4" s="3" t="s">
        <v>2</v>
      </c>
      <c r="B4" s="86" t="s">
        <v>3</v>
      </c>
      <c r="C4" s="86"/>
      <c r="D4" s="86"/>
      <c r="E4" s="86"/>
      <c r="F4" s="86"/>
      <c r="G4" s="85" t="s">
        <v>4</v>
      </c>
      <c r="H4" s="85"/>
      <c r="I4" s="85"/>
      <c r="J4" s="85"/>
      <c r="K4" s="85"/>
    </row>
    <row r="5" spans="1:11" ht="122.25" customHeight="1" x14ac:dyDescent="0.2">
      <c r="A5" s="4" t="s">
        <v>5</v>
      </c>
      <c r="B5" s="86" t="s">
        <v>6</v>
      </c>
      <c r="C5" s="86"/>
      <c r="D5" s="86"/>
      <c r="E5" s="86"/>
      <c r="F5" s="86"/>
      <c r="G5" s="86" t="s">
        <v>7</v>
      </c>
      <c r="H5" s="86"/>
      <c r="I5" s="86"/>
      <c r="J5" s="86"/>
      <c r="K5" s="86"/>
    </row>
    <row r="6" spans="1:11" ht="112.15" customHeight="1" x14ac:dyDescent="0.2">
      <c r="A6" s="4" t="s">
        <v>8</v>
      </c>
      <c r="B6" s="85" t="s">
        <v>9</v>
      </c>
      <c r="C6" s="86"/>
      <c r="D6" s="5" t="s">
        <v>10</v>
      </c>
      <c r="E6" s="87" t="s">
        <v>11</v>
      </c>
      <c r="F6" s="87"/>
      <c r="G6" s="87"/>
      <c r="H6" s="86" t="s">
        <v>12</v>
      </c>
      <c r="I6" s="86"/>
      <c r="J6" s="86"/>
      <c r="K6" s="86"/>
    </row>
    <row r="7" spans="1:11" ht="29.25" customHeight="1" x14ac:dyDescent="0.2">
      <c r="A7" s="67" t="s">
        <v>13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18" customHeight="1" x14ac:dyDescent="0.2">
      <c r="A8" s="67" t="s">
        <v>14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21.75" customHeight="1" x14ac:dyDescent="0.2">
      <c r="A9" s="80" t="s">
        <v>15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ht="21.75" customHeight="1" x14ac:dyDescent="0.2">
      <c r="A10" s="80" t="s">
        <v>16</v>
      </c>
      <c r="B10" s="80"/>
      <c r="C10" s="80"/>
      <c r="D10" s="80"/>
      <c r="E10" s="80"/>
      <c r="F10" s="80"/>
      <c r="G10" s="80"/>
      <c r="H10" s="80"/>
      <c r="I10" s="80"/>
      <c r="J10" s="6"/>
      <c r="K10" s="6"/>
    </row>
    <row r="11" spans="1:11" ht="21.75" customHeight="1" x14ac:dyDescent="0.2">
      <c r="A11" s="80" t="s">
        <v>17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21.75" customHeight="1" x14ac:dyDescent="0.2">
      <c r="A12" s="80" t="s">
        <v>18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23.25" customHeight="1" x14ac:dyDescent="0.2">
      <c r="A13" s="80" t="s">
        <v>19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23.25" customHeight="1" x14ac:dyDescent="0.2">
      <c r="A14" s="80" t="s">
        <v>20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5" spans="1:11" ht="36" customHeight="1" x14ac:dyDescent="0.2">
      <c r="A15" s="80" t="s">
        <v>21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19.5" customHeight="1" x14ac:dyDescent="0.2">
      <c r="A16" s="80" t="s">
        <v>22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32.450000000000003" customHeight="1" x14ac:dyDescent="0.2">
      <c r="A17" s="80" t="s">
        <v>23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1:11" ht="36" customHeight="1" x14ac:dyDescent="0.2">
      <c r="A18" s="80" t="s">
        <v>24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spans="1:11" ht="23.45" customHeight="1" x14ac:dyDescent="0.2">
      <c r="A19" s="80" t="s">
        <v>25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pans="1:11" ht="38.25" customHeight="1" x14ac:dyDescent="0.2">
      <c r="A20" s="80" t="s">
        <v>26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spans="1:11" ht="33" customHeight="1" x14ac:dyDescent="0.2">
      <c r="A21" s="80" t="s">
        <v>27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</row>
    <row r="22" spans="1:11" ht="34.5" customHeight="1" x14ac:dyDescent="0.2">
      <c r="A22" s="80" t="s">
        <v>28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3" spans="1:11" ht="19.149999999999999" customHeight="1" x14ac:dyDescent="0.2">
      <c r="A23" s="80" t="s">
        <v>29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spans="1:11" ht="19.149999999999999" customHeight="1" x14ac:dyDescent="0.2">
      <c r="A24" s="80" t="s">
        <v>30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11" ht="19.149999999999999" customHeight="1" x14ac:dyDescent="0.2">
      <c r="A25" s="80" t="s">
        <v>31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6" spans="1:11" ht="38.450000000000003" customHeight="1" x14ac:dyDescent="0.2">
      <c r="A26" s="83" t="s">
        <v>32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</row>
    <row r="27" spans="1:11" ht="21.2" customHeight="1" x14ac:dyDescent="0.2">
      <c r="A27" s="80" t="s">
        <v>33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pans="1:11" ht="25.5" customHeight="1" x14ac:dyDescent="0.2">
      <c r="A28" s="80" t="s">
        <v>34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</row>
    <row r="29" spans="1:11" ht="20.45" customHeight="1" x14ac:dyDescent="0.2">
      <c r="A29" s="81" t="s">
        <v>35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</row>
    <row r="30" spans="1:11" ht="17.45" customHeight="1" x14ac:dyDescent="0.2">
      <c r="A30" s="67" t="s">
        <v>36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1:11" ht="18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26.45" customHeight="1" x14ac:dyDescent="0.2">
      <c r="A32" s="7" t="s">
        <v>37</v>
      </c>
      <c r="B32" s="68" t="s">
        <v>38</v>
      </c>
      <c r="C32" s="68"/>
      <c r="D32" s="68"/>
      <c r="E32" s="68"/>
      <c r="F32" s="68"/>
      <c r="G32" s="68"/>
      <c r="H32" s="68"/>
      <c r="I32" s="8"/>
      <c r="J32" s="8"/>
      <c r="K32" s="8"/>
    </row>
    <row r="33" spans="1:16" ht="34.15" customHeight="1" x14ac:dyDescent="0.2">
      <c r="A33" s="9">
        <v>1</v>
      </c>
      <c r="B33" s="46" t="s">
        <v>39</v>
      </c>
      <c r="C33" s="46"/>
      <c r="D33" s="46"/>
      <c r="E33" s="46"/>
      <c r="F33" s="46"/>
      <c r="G33" s="46"/>
      <c r="H33" s="46"/>
      <c r="I33" s="8"/>
      <c r="J33" s="8"/>
      <c r="K33" s="8"/>
    </row>
    <row r="34" spans="1:16" ht="14.25" customHeight="1" x14ac:dyDescent="0.2">
      <c r="A34" s="10"/>
      <c r="B34" s="3"/>
      <c r="C34" s="3"/>
      <c r="D34" s="3"/>
      <c r="E34" s="3"/>
      <c r="F34" s="3"/>
      <c r="G34" s="3"/>
      <c r="H34" s="3"/>
      <c r="I34" s="8"/>
      <c r="J34" s="8"/>
      <c r="K34" s="8"/>
    </row>
    <row r="35" spans="1:16" ht="19.5" customHeight="1" x14ac:dyDescent="0.2">
      <c r="A35" s="67" t="s">
        <v>40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</row>
    <row r="36" spans="1:16" ht="9" customHeight="1" x14ac:dyDescent="0.2">
      <c r="A36" s="67" t="s">
        <v>41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1:16" ht="17.100000000000001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6" ht="18" customHeight="1" x14ac:dyDescent="0.2">
      <c r="A38" s="7" t="s">
        <v>37</v>
      </c>
      <c r="B38" s="68" t="s">
        <v>42</v>
      </c>
      <c r="C38" s="68"/>
      <c r="D38" s="68"/>
      <c r="E38" s="68"/>
      <c r="F38" s="68"/>
      <c r="G38" s="68"/>
      <c r="H38" s="68"/>
      <c r="I38" s="8"/>
      <c r="J38" s="8"/>
      <c r="K38" s="8"/>
    </row>
    <row r="39" spans="1:16" ht="32.450000000000003" customHeight="1" x14ac:dyDescent="0.2">
      <c r="A39" s="11">
        <v>1</v>
      </c>
      <c r="B39" s="70" t="s">
        <v>43</v>
      </c>
      <c r="C39" s="71"/>
      <c r="D39" s="71"/>
      <c r="E39" s="71"/>
      <c r="F39" s="71"/>
      <c r="G39" s="71"/>
      <c r="H39" s="72"/>
      <c r="I39" s="8"/>
      <c r="J39" s="8"/>
      <c r="K39" s="8"/>
    </row>
    <row r="40" spans="1:16" ht="15.75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6" ht="11.25" customHeight="1" x14ac:dyDescent="0.2">
      <c r="A41" s="67" t="s">
        <v>44</v>
      </c>
      <c r="B41" s="67"/>
      <c r="C41" s="67"/>
      <c r="D41" s="67"/>
      <c r="E41" s="67"/>
      <c r="F41" s="67"/>
      <c r="G41" s="67"/>
      <c r="H41" s="67"/>
      <c r="I41" s="8"/>
      <c r="J41" s="8"/>
      <c r="K41" s="8"/>
    </row>
    <row r="42" spans="1:16" s="12" customFormat="1" ht="10.5" customHeight="1" x14ac:dyDescent="0.2">
      <c r="A42" s="79" t="s">
        <v>45</v>
      </c>
      <c r="B42" s="79"/>
      <c r="C42" s="79"/>
      <c r="D42" s="79"/>
      <c r="E42" s="79"/>
      <c r="F42" s="79"/>
      <c r="G42" s="79"/>
      <c r="H42" s="79"/>
      <c r="I42" s="79"/>
      <c r="J42" s="4"/>
      <c r="K42" s="4"/>
    </row>
    <row r="43" spans="1:16" ht="15.75" x14ac:dyDescent="0.2">
      <c r="A43" s="13" t="s">
        <v>37</v>
      </c>
      <c r="B43" s="68" t="s">
        <v>46</v>
      </c>
      <c r="C43" s="68"/>
      <c r="D43" s="68" t="s">
        <v>47</v>
      </c>
      <c r="E43" s="68"/>
      <c r="F43" s="68" t="s">
        <v>48</v>
      </c>
      <c r="G43" s="68"/>
      <c r="H43" s="68" t="s">
        <v>49</v>
      </c>
      <c r="I43" s="68"/>
      <c r="J43" s="14"/>
      <c r="K43" s="15"/>
    </row>
    <row r="44" spans="1:16" ht="21.75" customHeight="1" x14ac:dyDescent="0.2">
      <c r="A44" s="16">
        <v>1</v>
      </c>
      <c r="B44" s="69">
        <v>2</v>
      </c>
      <c r="C44" s="69"/>
      <c r="D44" s="69">
        <v>3</v>
      </c>
      <c r="E44" s="69"/>
      <c r="F44" s="69">
        <v>4</v>
      </c>
      <c r="G44" s="69"/>
      <c r="H44" s="69">
        <v>6</v>
      </c>
      <c r="I44" s="69"/>
      <c r="J44" s="17"/>
      <c r="K44" s="8"/>
    </row>
    <row r="45" spans="1:16" ht="66.75" customHeight="1" x14ac:dyDescent="0.2">
      <c r="A45" s="18">
        <v>1</v>
      </c>
      <c r="B45" s="46" t="s">
        <v>50</v>
      </c>
      <c r="C45" s="46"/>
      <c r="D45" s="78">
        <f>2286600+783500</f>
        <v>3070100</v>
      </c>
      <c r="E45" s="78"/>
      <c r="F45" s="78"/>
      <c r="G45" s="78"/>
      <c r="H45" s="78">
        <f>D45+F45</f>
        <v>3070100</v>
      </c>
      <c r="I45" s="78"/>
      <c r="J45" s="19"/>
      <c r="K45" s="8"/>
      <c r="N45" s="20"/>
      <c r="O45" s="20"/>
      <c r="P45" s="20"/>
    </row>
    <row r="46" spans="1:16" ht="15" customHeight="1" x14ac:dyDescent="0.2">
      <c r="A46" s="77" t="s">
        <v>51</v>
      </c>
      <c r="B46" s="77"/>
      <c r="C46" s="77"/>
      <c r="D46" s="78">
        <f>SUM(D45:D45)</f>
        <v>3070100</v>
      </c>
      <c r="E46" s="78"/>
      <c r="F46" s="78">
        <f>SUM(F45:F45)</f>
        <v>0</v>
      </c>
      <c r="G46" s="78"/>
      <c r="H46" s="78">
        <f>SUM(H45:H45)</f>
        <v>3070100</v>
      </c>
      <c r="I46" s="78"/>
      <c r="J46" s="8"/>
      <c r="K46" s="8"/>
      <c r="N46" s="20"/>
      <c r="O46" s="20"/>
      <c r="P46" s="20"/>
    </row>
    <row r="47" spans="1:16" ht="6" customHeight="1" x14ac:dyDescent="0.2">
      <c r="A47" s="8"/>
      <c r="B47" s="3"/>
      <c r="C47" s="8"/>
      <c r="D47" s="21"/>
      <c r="E47" s="21"/>
      <c r="F47" s="21"/>
      <c r="G47" s="21"/>
      <c r="H47" s="21"/>
      <c r="I47" s="21"/>
      <c r="J47" s="8"/>
      <c r="K47" s="8"/>
      <c r="N47" s="20"/>
      <c r="O47" s="20"/>
      <c r="P47" s="20"/>
    </row>
    <row r="48" spans="1:16" ht="15.75" customHeight="1" x14ac:dyDescent="0.2">
      <c r="A48" s="67" t="s">
        <v>52</v>
      </c>
      <c r="B48" s="67"/>
      <c r="C48" s="67"/>
      <c r="D48" s="67"/>
      <c r="E48" s="67"/>
      <c r="F48" s="67"/>
      <c r="G48" s="67"/>
      <c r="H48" s="67"/>
      <c r="I48" s="8"/>
      <c r="J48" s="8"/>
      <c r="K48" s="8"/>
      <c r="N48" s="22"/>
    </row>
    <row r="49" spans="1:12" ht="18.75" customHeight="1" x14ac:dyDescent="0.2">
      <c r="A49" s="79" t="s">
        <v>45</v>
      </c>
      <c r="B49" s="79"/>
      <c r="C49" s="79"/>
      <c r="D49" s="79"/>
      <c r="E49" s="79"/>
      <c r="F49" s="79"/>
      <c r="G49" s="79"/>
      <c r="H49" s="79"/>
      <c r="I49" s="79"/>
      <c r="J49" s="4"/>
      <c r="K49" s="4"/>
    </row>
    <row r="50" spans="1:12" ht="15" customHeight="1" x14ac:dyDescent="0.2">
      <c r="A50" s="68" t="s">
        <v>53</v>
      </c>
      <c r="B50" s="68"/>
      <c r="C50" s="68"/>
      <c r="D50" s="68" t="s">
        <v>47</v>
      </c>
      <c r="E50" s="68"/>
      <c r="F50" s="68" t="s">
        <v>48</v>
      </c>
      <c r="G50" s="68"/>
      <c r="H50" s="68" t="s">
        <v>49</v>
      </c>
      <c r="I50" s="68"/>
      <c r="J50" s="8"/>
      <c r="K50" s="8"/>
    </row>
    <row r="51" spans="1:12" ht="18.75" customHeight="1" x14ac:dyDescent="0.2">
      <c r="A51" s="69">
        <v>1</v>
      </c>
      <c r="B51" s="69"/>
      <c r="C51" s="69"/>
      <c r="D51" s="69">
        <v>2</v>
      </c>
      <c r="E51" s="69"/>
      <c r="F51" s="69">
        <v>3</v>
      </c>
      <c r="G51" s="69"/>
      <c r="H51" s="69">
        <v>4</v>
      </c>
      <c r="I51" s="69"/>
      <c r="J51" s="8"/>
      <c r="K51" s="8"/>
    </row>
    <row r="52" spans="1:12" ht="36" customHeight="1" x14ac:dyDescent="0.2">
      <c r="A52" s="70" t="s">
        <v>54</v>
      </c>
      <c r="B52" s="71"/>
      <c r="C52" s="72"/>
      <c r="D52" s="73">
        <f>D46</f>
        <v>3070100</v>
      </c>
      <c r="E52" s="73"/>
      <c r="F52" s="73">
        <f t="shared" ref="F52" si="0">F46</f>
        <v>0</v>
      </c>
      <c r="G52" s="73"/>
      <c r="H52" s="73">
        <f t="shared" ref="H52" si="1">H46</f>
        <v>3070100</v>
      </c>
      <c r="I52" s="73"/>
      <c r="J52" s="8"/>
      <c r="K52" s="8"/>
    </row>
    <row r="53" spans="1:12" ht="15.75" x14ac:dyDescent="0.2">
      <c r="A53" s="74" t="s">
        <v>51</v>
      </c>
      <c r="B53" s="75"/>
      <c r="C53" s="75"/>
      <c r="D53" s="76">
        <f>D52</f>
        <v>3070100</v>
      </c>
      <c r="E53" s="76"/>
      <c r="F53" s="76">
        <f t="shared" ref="F53" si="2">F52</f>
        <v>0</v>
      </c>
      <c r="G53" s="76"/>
      <c r="H53" s="76">
        <f t="shared" ref="H53" si="3">H52</f>
        <v>3070100</v>
      </c>
      <c r="I53" s="76"/>
      <c r="J53" s="8"/>
      <c r="K53" s="8"/>
    </row>
    <row r="54" spans="1:12" ht="17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2" ht="30.6" customHeight="1" x14ac:dyDescent="0.2">
      <c r="A55" s="67" t="s">
        <v>55</v>
      </c>
      <c r="B55" s="67"/>
      <c r="C55" s="67"/>
      <c r="D55" s="67"/>
      <c r="E55" s="67"/>
      <c r="F55" s="67"/>
      <c r="G55" s="67"/>
      <c r="H55" s="67"/>
      <c r="I55" s="8"/>
      <c r="J55" s="8"/>
      <c r="K55" s="8"/>
    </row>
    <row r="56" spans="1:12" s="12" customFormat="1" ht="30.75" customHeight="1" x14ac:dyDescent="0.2">
      <c r="A56" s="13" t="s">
        <v>37</v>
      </c>
      <c r="B56" s="13" t="s">
        <v>56</v>
      </c>
      <c r="C56" s="13" t="s">
        <v>57</v>
      </c>
      <c r="D56" s="68" t="s">
        <v>58</v>
      </c>
      <c r="E56" s="68"/>
      <c r="F56" s="68" t="s">
        <v>47</v>
      </c>
      <c r="G56" s="68"/>
      <c r="H56" s="68" t="s">
        <v>48</v>
      </c>
      <c r="I56" s="68"/>
      <c r="J56" s="68" t="s">
        <v>49</v>
      </c>
      <c r="K56" s="68"/>
    </row>
    <row r="57" spans="1:12" ht="18.75" customHeight="1" x14ac:dyDescent="0.2">
      <c r="A57" s="16">
        <v>1</v>
      </c>
      <c r="B57" s="16">
        <v>2</v>
      </c>
      <c r="C57" s="16">
        <v>3</v>
      </c>
      <c r="D57" s="69">
        <v>4</v>
      </c>
      <c r="E57" s="69"/>
      <c r="F57" s="69">
        <v>5</v>
      </c>
      <c r="G57" s="69"/>
      <c r="H57" s="69">
        <v>6</v>
      </c>
      <c r="I57" s="69"/>
      <c r="J57" s="69">
        <v>7</v>
      </c>
      <c r="K57" s="48"/>
    </row>
    <row r="58" spans="1:12" ht="25.5" customHeight="1" x14ac:dyDescent="0.2">
      <c r="A58" s="18">
        <v>1</v>
      </c>
      <c r="B58" s="23" t="s">
        <v>59</v>
      </c>
      <c r="C58" s="24"/>
      <c r="D58" s="48"/>
      <c r="E58" s="48"/>
      <c r="F58" s="48"/>
      <c r="G58" s="48"/>
      <c r="H58" s="48"/>
      <c r="I58" s="48"/>
      <c r="J58" s="48"/>
      <c r="K58" s="48"/>
    </row>
    <row r="59" spans="1:12" ht="24" customHeight="1" x14ac:dyDescent="0.2">
      <c r="A59" s="25"/>
      <c r="B59" s="26" t="s">
        <v>60</v>
      </c>
      <c r="C59" s="26" t="s">
        <v>61</v>
      </c>
      <c r="D59" s="46" t="s">
        <v>62</v>
      </c>
      <c r="E59" s="46"/>
      <c r="F59" s="47">
        <v>1</v>
      </c>
      <c r="G59" s="47"/>
      <c r="H59" s="48"/>
      <c r="I59" s="48"/>
      <c r="J59" s="47">
        <f>F59+H59</f>
        <v>1</v>
      </c>
      <c r="K59" s="47"/>
    </row>
    <row r="60" spans="1:12" ht="24" customHeight="1" x14ac:dyDescent="0.2">
      <c r="A60" s="25"/>
      <c r="B60" s="26" t="s">
        <v>63</v>
      </c>
      <c r="C60" s="26" t="s">
        <v>61</v>
      </c>
      <c r="D60" s="46" t="s">
        <v>62</v>
      </c>
      <c r="E60" s="46"/>
      <c r="F60" s="47">
        <v>11</v>
      </c>
      <c r="G60" s="47"/>
      <c r="H60" s="48"/>
      <c r="I60" s="48"/>
      <c r="J60" s="47">
        <f t="shared" ref="J60:J67" si="4">F60+H60</f>
        <v>11</v>
      </c>
      <c r="K60" s="47"/>
      <c r="L60" s="27"/>
    </row>
    <row r="61" spans="1:12" ht="31.9" customHeight="1" x14ac:dyDescent="0.2">
      <c r="A61" s="28"/>
      <c r="B61" s="29" t="s">
        <v>64</v>
      </c>
      <c r="C61" s="29" t="s">
        <v>61</v>
      </c>
      <c r="D61" s="65" t="s">
        <v>65</v>
      </c>
      <c r="E61" s="65"/>
      <c r="F61" s="66">
        <v>41.94</v>
      </c>
      <c r="G61" s="66"/>
      <c r="H61" s="66"/>
      <c r="I61" s="66"/>
      <c r="J61" s="66">
        <f t="shared" si="4"/>
        <v>41.94</v>
      </c>
      <c r="K61" s="66"/>
    </row>
    <row r="62" spans="1:12" ht="25.5" customHeight="1" x14ac:dyDescent="0.2">
      <c r="A62" s="25">
        <v>2</v>
      </c>
      <c r="B62" s="23" t="s">
        <v>66</v>
      </c>
      <c r="C62" s="26"/>
      <c r="D62" s="46"/>
      <c r="E62" s="46"/>
      <c r="F62" s="47"/>
      <c r="G62" s="47"/>
      <c r="H62" s="48"/>
      <c r="I62" s="48"/>
      <c r="J62" s="61"/>
      <c r="K62" s="62"/>
    </row>
    <row r="63" spans="1:12" ht="32.450000000000003" customHeight="1" x14ac:dyDescent="0.2">
      <c r="A63" s="25"/>
      <c r="B63" s="26" t="s">
        <v>67</v>
      </c>
      <c r="C63" s="26" t="s">
        <v>68</v>
      </c>
      <c r="D63" s="46" t="s">
        <v>62</v>
      </c>
      <c r="E63" s="46"/>
      <c r="F63" s="54">
        <v>229</v>
      </c>
      <c r="G63" s="54"/>
      <c r="H63" s="53"/>
      <c r="I63" s="53"/>
      <c r="J63" s="63">
        <f t="shared" ref="J63" si="5">F63+H63</f>
        <v>229</v>
      </c>
      <c r="K63" s="64"/>
    </row>
    <row r="64" spans="1:12" ht="21.2" customHeight="1" x14ac:dyDescent="0.2">
      <c r="A64" s="25">
        <v>3</v>
      </c>
      <c r="B64" s="23" t="s">
        <v>69</v>
      </c>
      <c r="C64" s="26"/>
      <c r="D64" s="46"/>
      <c r="E64" s="55"/>
      <c r="F64" s="56"/>
      <c r="G64" s="56"/>
      <c r="H64" s="47"/>
      <c r="I64" s="47"/>
      <c r="J64" s="47"/>
      <c r="K64" s="47"/>
    </row>
    <row r="65" spans="1:11" ht="29.25" customHeight="1" x14ac:dyDescent="0.2">
      <c r="A65" s="25"/>
      <c r="B65" s="26" t="s">
        <v>70</v>
      </c>
      <c r="C65" s="26" t="s">
        <v>71</v>
      </c>
      <c r="D65" s="46" t="s">
        <v>72</v>
      </c>
      <c r="E65" s="46"/>
      <c r="F65" s="57">
        <f>D45/F63</f>
        <v>13406.550218340612</v>
      </c>
      <c r="G65" s="58"/>
      <c r="H65" s="59"/>
      <c r="I65" s="60"/>
      <c r="J65" s="57">
        <f t="shared" si="4"/>
        <v>13406.550218340612</v>
      </c>
      <c r="K65" s="58"/>
    </row>
    <row r="66" spans="1:11" ht="23.25" customHeight="1" x14ac:dyDescent="0.2">
      <c r="A66" s="25"/>
      <c r="B66" s="26" t="s">
        <v>73</v>
      </c>
      <c r="C66" s="26" t="s">
        <v>68</v>
      </c>
      <c r="D66" s="46" t="s">
        <v>72</v>
      </c>
      <c r="E66" s="46"/>
      <c r="F66" s="53">
        <f>F63/F60</f>
        <v>20.818181818181817</v>
      </c>
      <c r="G66" s="53"/>
      <c r="H66" s="54"/>
      <c r="I66" s="54"/>
      <c r="J66" s="54">
        <f t="shared" si="4"/>
        <v>20.818181818181817</v>
      </c>
      <c r="K66" s="54"/>
    </row>
    <row r="67" spans="1:11" ht="43.5" customHeight="1" x14ac:dyDescent="0.2">
      <c r="A67" s="25"/>
      <c r="B67" s="26" t="s">
        <v>74</v>
      </c>
      <c r="C67" s="26" t="s">
        <v>68</v>
      </c>
      <c r="D67" s="46" t="s">
        <v>72</v>
      </c>
      <c r="E67" s="46"/>
      <c r="F67" s="53">
        <f>F63/F61</f>
        <v>5.4601812112541728</v>
      </c>
      <c r="G67" s="53"/>
      <c r="H67" s="54"/>
      <c r="I67" s="54"/>
      <c r="J67" s="54">
        <f t="shared" si="4"/>
        <v>5.4601812112541728</v>
      </c>
      <c r="K67" s="54"/>
    </row>
    <row r="68" spans="1:11" ht="15.75" x14ac:dyDescent="0.2">
      <c r="A68" s="25">
        <v>4</v>
      </c>
      <c r="B68" s="23" t="s">
        <v>75</v>
      </c>
      <c r="C68" s="26"/>
      <c r="D68" s="46"/>
      <c r="E68" s="46"/>
      <c r="F68" s="47"/>
      <c r="G68" s="47"/>
      <c r="H68" s="48"/>
      <c r="I68" s="48"/>
      <c r="J68" s="47"/>
      <c r="K68" s="47"/>
    </row>
    <row r="69" spans="1:11" s="30" customFormat="1" ht="36" customHeight="1" x14ac:dyDescent="0.2">
      <c r="A69" s="24"/>
      <c r="B69" s="26" t="s">
        <v>76</v>
      </c>
      <c r="C69" s="26" t="s">
        <v>77</v>
      </c>
      <c r="D69" s="49" t="s">
        <v>72</v>
      </c>
      <c r="E69" s="50"/>
      <c r="F69" s="51">
        <v>100</v>
      </c>
      <c r="G69" s="52"/>
      <c r="H69" s="51"/>
      <c r="I69" s="52"/>
      <c r="J69" s="51">
        <f>F69</f>
        <v>100</v>
      </c>
      <c r="K69" s="52"/>
    </row>
    <row r="70" spans="1:11" s="30" customFormat="1" ht="15.75" customHeight="1" x14ac:dyDescent="0.25">
      <c r="A70" s="43" t="s">
        <v>78</v>
      </c>
      <c r="B70" s="43"/>
      <c r="C70" s="8"/>
      <c r="D70" s="8"/>
      <c r="E70" s="8"/>
      <c r="F70" s="8"/>
      <c r="G70" s="8"/>
      <c r="H70" s="8"/>
      <c r="I70" s="8"/>
      <c r="J70" s="8"/>
      <c r="K70" s="8"/>
    </row>
    <row r="71" spans="1:11" s="30" customFormat="1" ht="31.7" customHeight="1" x14ac:dyDescent="0.25">
      <c r="A71" s="31"/>
      <c r="B71" s="8"/>
      <c r="C71" s="8"/>
      <c r="D71" s="8"/>
      <c r="E71" s="32"/>
      <c r="F71" s="33"/>
      <c r="G71" s="33"/>
      <c r="H71" s="44" t="s">
        <v>79</v>
      </c>
      <c r="I71" s="44"/>
      <c r="J71" s="44"/>
      <c r="K71" s="44"/>
    </row>
    <row r="72" spans="1:11" s="30" customFormat="1" ht="30.75" customHeight="1" x14ac:dyDescent="0.25">
      <c r="A72" s="43" t="s">
        <v>80</v>
      </c>
      <c r="B72" s="43"/>
      <c r="C72" s="8"/>
      <c r="D72" s="8"/>
      <c r="E72" s="34" t="s">
        <v>81</v>
      </c>
      <c r="F72" s="35"/>
      <c r="G72" s="35"/>
      <c r="H72" s="39" t="s">
        <v>82</v>
      </c>
      <c r="I72" s="40"/>
      <c r="J72" s="40"/>
      <c r="K72" s="40"/>
    </row>
    <row r="73" spans="1:11" s="30" customFormat="1" ht="20.25" customHeight="1" x14ac:dyDescent="0.25">
      <c r="A73" s="43" t="s">
        <v>83</v>
      </c>
      <c r="B73" s="43"/>
      <c r="C73" s="8"/>
      <c r="D73" s="8"/>
      <c r="E73" s="8"/>
      <c r="F73" s="8"/>
      <c r="G73" s="8"/>
      <c r="H73" s="45"/>
      <c r="I73" s="45"/>
      <c r="J73" s="45"/>
      <c r="K73" s="45"/>
    </row>
    <row r="74" spans="1:11" s="30" customFormat="1" ht="24" customHeight="1" x14ac:dyDescent="0.25">
      <c r="A74" s="31"/>
      <c r="B74" s="8"/>
      <c r="C74" s="8"/>
      <c r="D74" s="8"/>
      <c r="E74" s="32"/>
      <c r="F74" s="33"/>
      <c r="G74" s="33"/>
      <c r="H74" s="38" t="s">
        <v>84</v>
      </c>
      <c r="I74" s="38"/>
      <c r="J74" s="38"/>
      <c r="K74" s="38"/>
    </row>
    <row r="75" spans="1:11" ht="28.5" customHeight="1" x14ac:dyDescent="0.2">
      <c r="A75" s="31" t="s">
        <v>85</v>
      </c>
      <c r="B75" s="8"/>
      <c r="C75" s="31"/>
      <c r="D75" s="8"/>
      <c r="E75" s="34" t="s">
        <v>81</v>
      </c>
      <c r="F75" s="34"/>
      <c r="G75" s="35"/>
      <c r="H75" s="39" t="s">
        <v>82</v>
      </c>
      <c r="I75" s="40"/>
      <c r="J75" s="40"/>
      <c r="K75" s="40"/>
    </row>
    <row r="76" spans="1:11" ht="17.45" customHeight="1" x14ac:dyDescent="0.2">
      <c r="B76" s="41" t="s">
        <v>86</v>
      </c>
      <c r="C76" s="41"/>
      <c r="D76" s="41"/>
      <c r="E76" s="5"/>
      <c r="F76" s="5"/>
      <c r="G76" s="8"/>
      <c r="H76" s="5"/>
      <c r="I76" s="5"/>
      <c r="J76" s="5"/>
      <c r="K76" s="5"/>
    </row>
    <row r="77" spans="1:11" x14ac:dyDescent="0.2">
      <c r="A77" s="36"/>
      <c r="B77" s="37" t="s">
        <v>87</v>
      </c>
    </row>
    <row r="78" spans="1:11" x14ac:dyDescent="0.2">
      <c r="A78" s="42"/>
      <c r="B78" s="42"/>
    </row>
  </sheetData>
  <mergeCells count="143">
    <mergeCell ref="B6:C6"/>
    <mergeCell ref="E6:G6"/>
    <mergeCell ref="H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A28:K28"/>
    <mergeCell ref="A29:K29"/>
    <mergeCell ref="A30:K30"/>
    <mergeCell ref="B32:H32"/>
    <mergeCell ref="B33:H33"/>
    <mergeCell ref="A35:K35"/>
    <mergeCell ref="A22:K22"/>
    <mergeCell ref="A23:K23"/>
    <mergeCell ref="A24:K24"/>
    <mergeCell ref="A25:K25"/>
    <mergeCell ref="A26:K26"/>
    <mergeCell ref="A27:K27"/>
    <mergeCell ref="A36:K36"/>
    <mergeCell ref="B38:H38"/>
    <mergeCell ref="B39:H39"/>
    <mergeCell ref="A41:H41"/>
    <mergeCell ref="A42:I42"/>
    <mergeCell ref="B43:C43"/>
    <mergeCell ref="D43:E43"/>
    <mergeCell ref="F43:G43"/>
    <mergeCell ref="H43:I43"/>
    <mergeCell ref="A46:C46"/>
    <mergeCell ref="D46:E46"/>
    <mergeCell ref="F46:G46"/>
    <mergeCell ref="H46:I46"/>
    <mergeCell ref="A48:H48"/>
    <mergeCell ref="A49:I49"/>
    <mergeCell ref="B44:C44"/>
    <mergeCell ref="D44:E44"/>
    <mergeCell ref="F44:G44"/>
    <mergeCell ref="H44:I44"/>
    <mergeCell ref="B45:C45"/>
    <mergeCell ref="D45:E45"/>
    <mergeCell ref="F45:G45"/>
    <mergeCell ref="H45:I45"/>
    <mergeCell ref="A52:C52"/>
    <mergeCell ref="D52:E52"/>
    <mergeCell ref="F52:G52"/>
    <mergeCell ref="H52:I52"/>
    <mergeCell ref="A53:C53"/>
    <mergeCell ref="D53:E53"/>
    <mergeCell ref="F53:G53"/>
    <mergeCell ref="H53:I53"/>
    <mergeCell ref="A50:C50"/>
    <mergeCell ref="D50:E50"/>
    <mergeCell ref="F50:G50"/>
    <mergeCell ref="H50:I50"/>
    <mergeCell ref="A51:C51"/>
    <mergeCell ref="D51:E51"/>
    <mergeCell ref="F51:G51"/>
    <mergeCell ref="H51:I51"/>
    <mergeCell ref="A55:H55"/>
    <mergeCell ref="D56:E56"/>
    <mergeCell ref="F56:G56"/>
    <mergeCell ref="H56:I56"/>
    <mergeCell ref="J56:K56"/>
    <mergeCell ref="D57:E57"/>
    <mergeCell ref="F57:G57"/>
    <mergeCell ref="H57:I57"/>
    <mergeCell ref="J57:K57"/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D64:E64"/>
    <mergeCell ref="F64:G64"/>
    <mergeCell ref="H64:I64"/>
    <mergeCell ref="J64:K64"/>
    <mergeCell ref="D65:E65"/>
    <mergeCell ref="F65:G65"/>
    <mergeCell ref="H65:I65"/>
    <mergeCell ref="J65:K65"/>
    <mergeCell ref="D62:E62"/>
    <mergeCell ref="F62:G62"/>
    <mergeCell ref="H62:I62"/>
    <mergeCell ref="J62:K62"/>
    <mergeCell ref="D63:E63"/>
    <mergeCell ref="F63:G63"/>
    <mergeCell ref="H63:I63"/>
    <mergeCell ref="J63:K63"/>
    <mergeCell ref="D68:E68"/>
    <mergeCell ref="F68:G68"/>
    <mergeCell ref="H68:I68"/>
    <mergeCell ref="J68:K68"/>
    <mergeCell ref="D69:E69"/>
    <mergeCell ref="F69:G69"/>
    <mergeCell ref="H69:I69"/>
    <mergeCell ref="J69:K69"/>
    <mergeCell ref="D66:E66"/>
    <mergeCell ref="F66:G66"/>
    <mergeCell ref="H66:I66"/>
    <mergeCell ref="J66:K66"/>
    <mergeCell ref="D67:E67"/>
    <mergeCell ref="F67:G67"/>
    <mergeCell ref="H67:I67"/>
    <mergeCell ref="J67:K67"/>
    <mergeCell ref="H74:K74"/>
    <mergeCell ref="H75:K75"/>
    <mergeCell ref="B76:D76"/>
    <mergeCell ref="A78:B78"/>
    <mergeCell ref="A70:B70"/>
    <mergeCell ref="H71:K71"/>
    <mergeCell ref="A72:B72"/>
    <mergeCell ref="H72:K72"/>
    <mergeCell ref="A73:B73"/>
    <mergeCell ref="H73:K73"/>
  </mergeCells>
  <pageMargins left="0.23622047244094491" right="0.23622047244094491" top="0.55118110236220474" bottom="0.55118110236220474" header="0.31496062992125984" footer="0.31496062992125984"/>
  <pageSetup paperSize="9" scale="66" fitToHeight="3" orientation="landscape" r:id="rId1"/>
  <rowBreaks count="2" manualBreakCount="2">
    <brk id="12" max="10" man="1"/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0611033</vt:lpstr>
      <vt:lpstr>'0611033'!Область_друку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2023-12-01T09:42:18Z</dcterms:created>
  <dcterms:modified xsi:type="dcterms:W3CDTF">2023-12-06T15:17:38Z</dcterms:modified>
</cp:coreProperties>
</file>