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151" sheetId="1" r:id="rId1"/>
  </sheets>
  <definedNames>
    <definedName name="_xlnm.Print_Area" localSheetId="0">'0611151'!$A$1:$K$90</definedName>
  </definedNames>
  <calcPr calcId="152511"/>
</workbook>
</file>

<file path=xl/calcChain.xml><?xml version="1.0" encoding="utf-8"?>
<calcChain xmlns="http://schemas.openxmlformats.org/spreadsheetml/2006/main">
  <c r="J81" i="1" l="1"/>
  <c r="J80" i="1"/>
  <c r="F74" i="1"/>
  <c r="J74" i="1" s="1"/>
  <c r="J73" i="1"/>
  <c r="J71" i="1"/>
  <c r="J70" i="1"/>
  <c r="J69" i="1"/>
  <c r="J68" i="1"/>
  <c r="J67" i="1"/>
  <c r="J66" i="1"/>
  <c r="F53" i="1"/>
  <c r="F59" i="1" s="1"/>
  <c r="H52" i="1"/>
  <c r="D51" i="1"/>
  <c r="D53" i="1" s="1"/>
  <c r="H51" i="1" l="1"/>
  <c r="H53" i="1" s="1"/>
  <c r="F76" i="1"/>
  <c r="D59" i="1"/>
  <c r="D60" i="1" s="1"/>
  <c r="F77" i="1" s="1"/>
  <c r="H59" i="1"/>
  <c r="H60" i="1" s="1"/>
  <c r="F60" i="1"/>
  <c r="H77" i="1" l="1"/>
  <c r="J77" i="1" s="1"/>
  <c r="H76" i="1"/>
  <c r="J76" i="1" s="1"/>
</calcChain>
</file>

<file path=xl/sharedStrings.xml><?xml version="1.0" encoding="utf-8"?>
<sst xmlns="http://schemas.openxmlformats.org/spreadsheetml/2006/main" count="133" uniqueCount="103">
  <si>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</si>
  <si>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</si>
  <si>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</si>
  <si>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</si>
  <si>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</si>
  <si>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</si>
  <si>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</si>
  <si>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</si>
  <si>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</si>
  <si>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</si>
  <si>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</si>
  <si>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</si>
  <si>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</si>
  <si>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1 269 421,50 гривень, у тому числі загального фонду — 1 050 121,50 гривень та спеціального фонду — 219 300,00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</si>
  <si>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</si>
  <si>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</si>
  <si>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</si>
  <si>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</si>
  <si>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</si>
  <si>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</si>
  <si>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</si>
  <si>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</si>
  <si>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</si>
  <si>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</si>
  <si>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</si>
  <si>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</si>
  <si>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</si>
  <si>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</si>
  <si>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 від 15.08.2011 року № 872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</si>
  <si>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</si>
  <si>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</si>
  <si>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</si>
  <si>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</si>
  <si>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</si>
  <si>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</si>
  <si>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</si>
  <si>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</si>
  <si>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</si>
  <si>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</si>
  <si>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</si>
  <si>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</si>
  <si>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</si>
  <si>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</si>
  <si>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</si>
  <si>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</si>
  <si>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</si>
  <si>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</si>
  <si>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</si>
  <si>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</si>
  <si>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</si>
  <si>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</si>
  <si>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</si>
  <si>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</si>
  <si>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</si>
  <si>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</si>
  <si>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</si>
  <si>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</si>
  <si>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</si>
  <si>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</si>
  <si>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</si>
  <si>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</si>
  <si>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</si>
  <si>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</si>
  <si>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</si>
  <si>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</si>
  <si>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</si>
  <si>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</si>
  <si>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</si>
  <si>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</si>
  <si>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</si>
  <si>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</si>
  <si>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</si>
  <si>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</si>
  <si>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</si>
  <si>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</si>
  <si>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</si>
  <si>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</si>
  <si>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</si>
  <si>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</si>
  <si>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</si>
  <si>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</si>
  <si>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</si>
  <si>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ефективності</t>
  </si>
  <si>
    <t>Середні витрати на одну дитину з особливими освітніми потребами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</si>
  <si>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</si>
  <si>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</si>
  <si>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</si>
  <si>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</si>
  <si>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погашення кредиторської заборгованості минулих років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</si>
  <si>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</si>
  <si>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</si>
  <si>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</si>
  <si>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</si>
  <si>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</si>
  <si>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</si>
  <si>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</si>
  <si>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</si>
  <si>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</si>
  <si>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</si>
  <si>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 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</si>
  <si>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</si>
  <si>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</si>
  <si>
    <t>28.12.2023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</si>
</sst>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3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4" fillId="0" borderId="0"/>
    <xf numFmtId="0" fontId="2" fillId="0" borderId="0"/>
    <xf numFmtId="0" fontId="28" fillId="0" borderId="0"/>
    <xf numFmtId="0" fontId="24" fillId="0" borderId="0"/>
    <xf numFmtId="0" fontId="30" fillId="0" borderId="0"/>
    <xf numFmtId="0" fontId="31" fillId="0" borderId="0"/>
    <xf numFmtId="0" fontId="1" fillId="0" borderId="0"/>
    <xf numFmtId="0" fontId="22" fillId="16" borderId="13" applyNumberFormat="0" applyFont="0" applyAlignment="0" applyProtection="0"/>
    <xf numFmtId="0" fontId="32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wrapText="1"/>
    </xf>
    <xf numFmtId="2" fontId="17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2" fontId="20" fillId="0" borderId="0" xfId="0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4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 shrinkToFit="1"/>
    </xf>
    <xf numFmtId="3" fontId="15" fillId="0" borderId="2" xfId="0" applyNumberFormat="1" applyFont="1" applyFill="1" applyBorder="1" applyAlignment="1">
      <alignment horizontal="center" vertical="center" wrapText="1" shrinkToFit="1"/>
    </xf>
    <xf numFmtId="3" fontId="15" fillId="0" borderId="4" xfId="0" applyNumberFormat="1" applyFont="1" applyFill="1" applyBorder="1" applyAlignment="1">
      <alignment horizontal="center" vertical="center" wrapText="1" shrinkToFit="1"/>
    </xf>
    <xf numFmtId="3" fontId="15" fillId="0" borderId="3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9" fillId="0" borderId="4" xfId="0" applyNumberFormat="1" applyFont="1" applyFill="1" applyBorder="1" applyAlignment="1">
      <alignment horizontal="center" vertical="center" wrapText="1" shrinkToFi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4" xfId="0" applyNumberFormat="1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4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U91"/>
  <sheetViews>
    <sheetView tabSelected="1" view="pageBreakPreview" zoomScale="60" zoomScaleNormal="70" workbookViewId="0">
      <selection activeCell="B79" sqref="B7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128" t="s">
        <v>0</v>
      </c>
      <c r="H1" s="129"/>
      <c r="I1" s="129"/>
      <c r="J1" s="129"/>
      <c r="K1" s="129"/>
    </row>
    <row r="2" spans="1:11" ht="122.25" customHeight="1" x14ac:dyDescent="0.2">
      <c r="B2" s="2"/>
      <c r="C2" s="2"/>
      <c r="D2" s="2"/>
      <c r="E2" s="2"/>
      <c r="F2" s="2"/>
      <c r="G2" s="130" t="s">
        <v>101</v>
      </c>
      <c r="H2" s="130"/>
      <c r="I2" s="130"/>
      <c r="J2" s="130"/>
      <c r="K2" s="130"/>
    </row>
    <row r="3" spans="1:11" ht="36" customHeight="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20.75" customHeight="1" x14ac:dyDescent="0.2">
      <c r="A4" s="3" t="s">
        <v>2</v>
      </c>
      <c r="B4" s="132" t="s">
        <v>3</v>
      </c>
      <c r="C4" s="132"/>
      <c r="D4" s="132"/>
      <c r="E4" s="132"/>
      <c r="F4" s="132"/>
      <c r="G4" s="126" t="s">
        <v>4</v>
      </c>
      <c r="H4" s="126"/>
      <c r="I4" s="126"/>
      <c r="J4" s="126"/>
      <c r="K4" s="126"/>
    </row>
    <row r="5" spans="1:11" ht="123.75" customHeight="1" x14ac:dyDescent="0.2">
      <c r="A5" s="4" t="s">
        <v>5</v>
      </c>
      <c r="B5" s="132" t="s">
        <v>6</v>
      </c>
      <c r="C5" s="132"/>
      <c r="D5" s="132"/>
      <c r="E5" s="132"/>
      <c r="F5" s="132"/>
      <c r="G5" s="132" t="s">
        <v>7</v>
      </c>
      <c r="H5" s="132"/>
      <c r="I5" s="132"/>
      <c r="J5" s="132"/>
      <c r="K5" s="132"/>
    </row>
    <row r="6" spans="1:11" ht="135.75" customHeight="1" x14ac:dyDescent="0.2">
      <c r="A6" s="4" t="s">
        <v>8</v>
      </c>
      <c r="B6" s="126" t="s">
        <v>9</v>
      </c>
      <c r="C6" s="126"/>
      <c r="D6" s="5" t="s">
        <v>10</v>
      </c>
      <c r="E6" s="127" t="s">
        <v>11</v>
      </c>
      <c r="F6" s="127"/>
      <c r="G6" s="126" t="s">
        <v>12</v>
      </c>
      <c r="H6" s="126"/>
      <c r="I6" s="126"/>
      <c r="J6" s="126"/>
      <c r="K6" s="126"/>
    </row>
    <row r="7" spans="1:11" ht="20.25" customHeight="1" x14ac:dyDescent="0.2">
      <c r="A7" s="112" t="s">
        <v>13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24" customHeight="1" x14ac:dyDescent="0.2">
      <c r="A8" s="112" t="s">
        <v>14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1" s="6" customFormat="1" ht="25.5" customHeight="1" x14ac:dyDescent="0.2">
      <c r="A9" s="121" t="s">
        <v>15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spans="1:11" s="6" customFormat="1" ht="20.25" customHeight="1" x14ac:dyDescent="0.2">
      <c r="A10" s="121" t="s">
        <v>16</v>
      </c>
      <c r="B10" s="121"/>
      <c r="C10" s="121"/>
      <c r="D10" s="121"/>
      <c r="E10" s="121"/>
      <c r="F10" s="121"/>
      <c r="G10" s="121"/>
      <c r="H10" s="121"/>
      <c r="I10" s="121"/>
      <c r="J10" s="7"/>
      <c r="K10" s="7"/>
    </row>
    <row r="11" spans="1:11" s="6" customFormat="1" ht="22.7" customHeight="1" x14ac:dyDescent="0.2">
      <c r="A11" s="121" t="s">
        <v>17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s="6" customFormat="1" ht="22.7" customHeight="1" x14ac:dyDescent="0.2">
      <c r="A12" s="121" t="s">
        <v>18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s="6" customFormat="1" ht="22.7" customHeight="1" x14ac:dyDescent="0.2">
      <c r="A13" s="121" t="s">
        <v>19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s="6" customFormat="1" ht="35.450000000000003" customHeight="1" x14ac:dyDescent="0.2">
      <c r="A14" s="121" t="s">
        <v>20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s="6" customFormat="1" ht="29.85" customHeight="1" x14ac:dyDescent="0.2">
      <c r="A15" s="121" t="s">
        <v>21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s="6" customFormat="1" ht="38.25" customHeight="1" x14ac:dyDescent="0.2">
      <c r="A16" s="122" t="s">
        <v>22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</row>
    <row r="17" spans="1:11" s="6" customFormat="1" ht="19.5" customHeight="1" x14ac:dyDescent="0.2">
      <c r="A17" s="122" t="s">
        <v>23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s="6" customFormat="1" ht="38.25" customHeight="1" x14ac:dyDescent="0.2">
      <c r="A18" s="122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s="6" customFormat="1" ht="39.200000000000003" customHeight="1" x14ac:dyDescent="0.2">
      <c r="A19" s="121" t="s">
        <v>25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</row>
    <row r="20" spans="1:11" s="6" customFormat="1" ht="27.75" customHeight="1" x14ac:dyDescent="0.2">
      <c r="A20" s="121" t="s">
        <v>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 s="6" customFormat="1" ht="23.25" customHeight="1" x14ac:dyDescent="0.2">
      <c r="A21" s="121" t="s">
        <v>27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</row>
    <row r="22" spans="1:11" s="6" customFormat="1" ht="36" customHeight="1" x14ac:dyDescent="0.2">
      <c r="A22" s="121" t="s">
        <v>28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</row>
    <row r="23" spans="1:11" s="6" customFormat="1" ht="36" customHeight="1" x14ac:dyDescent="0.2">
      <c r="A23" s="121" t="s">
        <v>29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</row>
    <row r="24" spans="1:11" s="6" customFormat="1" ht="27" customHeight="1" x14ac:dyDescent="0.2">
      <c r="A24" s="121" t="s">
        <v>30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1" s="6" customFormat="1" ht="26.45" customHeight="1" x14ac:dyDescent="0.2">
      <c r="A25" s="121" t="s">
        <v>31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1" s="6" customFormat="1" ht="37.5" customHeight="1" x14ac:dyDescent="0.2">
      <c r="A26" s="121" t="s">
        <v>32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1" s="6" customFormat="1" ht="38.25" customHeight="1" x14ac:dyDescent="0.2">
      <c r="A27" s="122" t="s">
        <v>33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8"/>
    </row>
    <row r="28" spans="1:11" s="6" customFormat="1" ht="22.7" customHeight="1" x14ac:dyDescent="0.2">
      <c r="A28" s="121" t="s">
        <v>34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s="6" customFormat="1" ht="23.25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s="6" customFormat="1" ht="21.2" customHeight="1" x14ac:dyDescent="0.2">
      <c r="A30" s="119" t="s">
        <v>36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</row>
    <row r="31" spans="1:11" s="6" customFormat="1" ht="21.2" customHeight="1" x14ac:dyDescent="0.2">
      <c r="A31" s="121" t="s">
        <v>37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 s="6" customFormat="1" ht="21.2" customHeight="1" x14ac:dyDescent="0.2">
      <c r="A32" s="119" t="s">
        <v>38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s="6" customFormat="1" ht="21.2" customHeight="1" x14ac:dyDescent="0.2">
      <c r="A33" s="119" t="s">
        <v>39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</row>
    <row r="34" spans="1:11" s="6" customFormat="1" ht="21.2" customHeight="1" x14ac:dyDescent="0.2">
      <c r="A34" s="119" t="s">
        <v>40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</row>
    <row r="35" spans="1:11" ht="23.25" customHeight="1" x14ac:dyDescent="0.2">
      <c r="A35" s="112" t="s">
        <v>41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3.25" customHeight="1" x14ac:dyDescent="0.2">
      <c r="A37" s="9" t="s">
        <v>42</v>
      </c>
      <c r="B37" s="98" t="s">
        <v>43</v>
      </c>
      <c r="C37" s="99"/>
      <c r="D37" s="99"/>
      <c r="E37" s="99"/>
      <c r="F37" s="99"/>
      <c r="G37" s="99"/>
      <c r="H37" s="110"/>
      <c r="I37" s="10"/>
      <c r="J37" s="10"/>
      <c r="K37" s="10"/>
    </row>
    <row r="38" spans="1:11" ht="34.15" customHeight="1" x14ac:dyDescent="0.2">
      <c r="A38" s="11">
        <v>1</v>
      </c>
      <c r="B38" s="63" t="s">
        <v>44</v>
      </c>
      <c r="C38" s="111"/>
      <c r="D38" s="111"/>
      <c r="E38" s="111"/>
      <c r="F38" s="111"/>
      <c r="G38" s="111"/>
      <c r="H38" s="64"/>
      <c r="I38" s="10"/>
      <c r="J38" s="10"/>
      <c r="K38" s="10"/>
    </row>
    <row r="39" spans="1:11" ht="12.2" customHeight="1" x14ac:dyDescent="0.2">
      <c r="A39" s="12"/>
      <c r="B39" s="3"/>
      <c r="C39" s="3"/>
      <c r="D39" s="3"/>
      <c r="E39" s="3"/>
      <c r="F39" s="3"/>
      <c r="G39" s="3"/>
      <c r="H39" s="3"/>
      <c r="I39" s="10"/>
      <c r="J39" s="10"/>
      <c r="K39" s="10"/>
    </row>
    <row r="40" spans="1:11" ht="48.75" customHeight="1" x14ac:dyDescent="0.2">
      <c r="A40" s="120" t="s">
        <v>45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spans="1:11" ht="5.2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3.25" customHeight="1" x14ac:dyDescent="0.2">
      <c r="A42" s="112" t="s">
        <v>46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spans="1:11" ht="9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3.25" customHeight="1" x14ac:dyDescent="0.2">
      <c r="A44" s="9" t="s">
        <v>42</v>
      </c>
      <c r="B44" s="98" t="s">
        <v>47</v>
      </c>
      <c r="C44" s="99"/>
      <c r="D44" s="99"/>
      <c r="E44" s="99"/>
      <c r="F44" s="99"/>
      <c r="G44" s="99"/>
      <c r="H44" s="110"/>
      <c r="I44" s="10"/>
      <c r="J44" s="10"/>
      <c r="K44" s="10"/>
    </row>
    <row r="45" spans="1:11" ht="55.5" customHeight="1" x14ac:dyDescent="0.2">
      <c r="A45" s="13">
        <v>1</v>
      </c>
      <c r="B45" s="63" t="s">
        <v>48</v>
      </c>
      <c r="C45" s="111"/>
      <c r="D45" s="111"/>
      <c r="E45" s="111"/>
      <c r="F45" s="111"/>
      <c r="G45" s="111"/>
      <c r="H45" s="64"/>
      <c r="I45" s="10"/>
      <c r="J45" s="10"/>
      <c r="K45" s="10"/>
    </row>
    <row r="46" spans="1:11" ht="8.1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5.75" customHeight="1" x14ac:dyDescent="0.2">
      <c r="A47" s="112" t="s">
        <v>49</v>
      </c>
      <c r="B47" s="112"/>
      <c r="C47" s="112"/>
      <c r="D47" s="112"/>
      <c r="E47" s="112"/>
      <c r="F47" s="112"/>
      <c r="G47" s="112"/>
      <c r="H47" s="112"/>
      <c r="I47" s="10"/>
      <c r="J47" s="10"/>
      <c r="K47" s="10"/>
    </row>
    <row r="48" spans="1:11" ht="13.7" customHeight="1" x14ac:dyDescent="0.2">
      <c r="A48" s="113" t="s">
        <v>50</v>
      </c>
      <c r="B48" s="113"/>
      <c r="C48" s="113"/>
      <c r="D48" s="113"/>
      <c r="E48" s="113"/>
      <c r="F48" s="113"/>
      <c r="G48" s="113"/>
      <c r="H48" s="113"/>
      <c r="I48" s="113"/>
      <c r="J48" s="4"/>
      <c r="K48" s="4"/>
    </row>
    <row r="49" spans="1:16" s="17" customFormat="1" ht="30.2" customHeight="1" x14ac:dyDescent="0.2">
      <c r="A49" s="14" t="s">
        <v>42</v>
      </c>
      <c r="B49" s="98" t="s">
        <v>51</v>
      </c>
      <c r="C49" s="110"/>
      <c r="D49" s="98" t="s">
        <v>52</v>
      </c>
      <c r="E49" s="110"/>
      <c r="F49" s="98" t="s">
        <v>53</v>
      </c>
      <c r="G49" s="110"/>
      <c r="H49" s="98" t="s">
        <v>54</v>
      </c>
      <c r="I49" s="110"/>
      <c r="J49" s="15"/>
      <c r="K49" s="16"/>
    </row>
    <row r="50" spans="1:16" ht="15.75" x14ac:dyDescent="0.2">
      <c r="A50" s="18">
        <v>1</v>
      </c>
      <c r="B50" s="100">
        <v>2</v>
      </c>
      <c r="C50" s="101"/>
      <c r="D50" s="100">
        <v>3</v>
      </c>
      <c r="E50" s="101"/>
      <c r="F50" s="100">
        <v>4</v>
      </c>
      <c r="G50" s="101"/>
      <c r="H50" s="100">
        <v>6</v>
      </c>
      <c r="I50" s="101"/>
      <c r="J50" s="19"/>
      <c r="K50" s="10"/>
    </row>
    <row r="51" spans="1:16" ht="39.200000000000003" customHeight="1" x14ac:dyDescent="0.2">
      <c r="A51" s="20">
        <v>1</v>
      </c>
      <c r="B51" s="63" t="s">
        <v>55</v>
      </c>
      <c r="C51" s="64"/>
      <c r="D51" s="114">
        <f>1140725+76907+16600-203200+17600</f>
        <v>1048632</v>
      </c>
      <c r="E51" s="115"/>
      <c r="F51" s="114">
        <v>219300</v>
      </c>
      <c r="G51" s="115"/>
      <c r="H51" s="114">
        <f>D51+F51</f>
        <v>1267932</v>
      </c>
      <c r="I51" s="115"/>
      <c r="J51" s="21"/>
      <c r="K51" s="10"/>
    </row>
    <row r="52" spans="1:16" ht="39.200000000000003" customHeight="1" x14ac:dyDescent="0.2">
      <c r="A52" s="20">
        <v>2</v>
      </c>
      <c r="B52" s="55" t="s">
        <v>56</v>
      </c>
      <c r="C52" s="55"/>
      <c r="D52" s="114">
        <v>1489.5</v>
      </c>
      <c r="E52" s="115"/>
      <c r="F52" s="114">
        <v>0</v>
      </c>
      <c r="G52" s="115"/>
      <c r="H52" s="114">
        <f>D52+F52</f>
        <v>1489.5</v>
      </c>
      <c r="I52" s="115"/>
      <c r="J52" s="21"/>
      <c r="K52" s="10"/>
    </row>
    <row r="53" spans="1:16" ht="15.75" x14ac:dyDescent="0.2">
      <c r="A53" s="116" t="s">
        <v>57</v>
      </c>
      <c r="B53" s="117"/>
      <c r="C53" s="118"/>
      <c r="D53" s="114">
        <f>D51+D52</f>
        <v>1050121.5</v>
      </c>
      <c r="E53" s="115"/>
      <c r="F53" s="114">
        <f t="shared" ref="F53" si="0">F51+F52</f>
        <v>219300</v>
      </c>
      <c r="G53" s="115"/>
      <c r="H53" s="114">
        <f t="shared" ref="H53" si="1">H51+H52</f>
        <v>1269421.5</v>
      </c>
      <c r="I53" s="115"/>
      <c r="J53" s="10"/>
      <c r="K53" s="10"/>
    </row>
    <row r="54" spans="1:16" ht="9" customHeight="1" x14ac:dyDescent="0.2">
      <c r="A54" s="10"/>
      <c r="B54" s="3"/>
      <c r="C54" s="10"/>
      <c r="D54" s="22"/>
      <c r="E54" s="22"/>
      <c r="F54" s="22"/>
      <c r="G54" s="22"/>
      <c r="H54" s="22"/>
      <c r="I54" s="22"/>
      <c r="J54" s="10"/>
      <c r="K54" s="10"/>
    </row>
    <row r="55" spans="1:16" ht="15.75" customHeight="1" x14ac:dyDescent="0.2">
      <c r="A55" s="112" t="s">
        <v>58</v>
      </c>
      <c r="B55" s="112"/>
      <c r="C55" s="112"/>
      <c r="D55" s="112"/>
      <c r="E55" s="112"/>
      <c r="F55" s="112"/>
      <c r="G55" s="112"/>
      <c r="H55" s="112"/>
      <c r="I55" s="10"/>
      <c r="J55" s="10"/>
      <c r="K55" s="10"/>
      <c r="O55" s="21"/>
      <c r="P55" s="21"/>
    </row>
    <row r="56" spans="1:16" ht="18.75" customHeight="1" x14ac:dyDescent="0.2">
      <c r="A56" s="113" t="s">
        <v>50</v>
      </c>
      <c r="B56" s="113"/>
      <c r="C56" s="113"/>
      <c r="D56" s="113"/>
      <c r="E56" s="113"/>
      <c r="F56" s="113"/>
      <c r="G56" s="113"/>
      <c r="H56" s="113"/>
      <c r="I56" s="113"/>
      <c r="J56" s="4"/>
      <c r="K56" s="4"/>
    </row>
    <row r="57" spans="1:16" ht="22.7" customHeight="1" x14ac:dyDescent="0.2">
      <c r="A57" s="98" t="s">
        <v>59</v>
      </c>
      <c r="B57" s="99"/>
      <c r="C57" s="110"/>
      <c r="D57" s="98" t="s">
        <v>52</v>
      </c>
      <c r="E57" s="110"/>
      <c r="F57" s="98" t="s">
        <v>53</v>
      </c>
      <c r="G57" s="110"/>
      <c r="H57" s="98" t="s">
        <v>54</v>
      </c>
      <c r="I57" s="110"/>
      <c r="J57" s="10"/>
      <c r="K57" s="10"/>
    </row>
    <row r="58" spans="1:16" ht="16.5" customHeight="1" x14ac:dyDescent="0.2">
      <c r="A58" s="100">
        <v>1</v>
      </c>
      <c r="B58" s="102"/>
      <c r="C58" s="101"/>
      <c r="D58" s="100">
        <v>2</v>
      </c>
      <c r="E58" s="101"/>
      <c r="F58" s="100">
        <v>3</v>
      </c>
      <c r="G58" s="101"/>
      <c r="H58" s="100">
        <v>4</v>
      </c>
      <c r="I58" s="101"/>
      <c r="J58" s="10"/>
      <c r="K58" s="10"/>
    </row>
    <row r="59" spans="1:16" ht="42.6" customHeight="1" x14ac:dyDescent="0.2">
      <c r="A59" s="63" t="s">
        <v>60</v>
      </c>
      <c r="B59" s="111"/>
      <c r="C59" s="64"/>
      <c r="D59" s="107">
        <f>D53</f>
        <v>1050121.5</v>
      </c>
      <c r="E59" s="108"/>
      <c r="F59" s="107">
        <f>F53</f>
        <v>219300</v>
      </c>
      <c r="G59" s="108"/>
      <c r="H59" s="107">
        <f>F59+D59</f>
        <v>1269421.5</v>
      </c>
      <c r="I59" s="108"/>
      <c r="J59" s="10"/>
      <c r="K59" s="10"/>
    </row>
    <row r="60" spans="1:16" ht="18.75" customHeight="1" x14ac:dyDescent="0.2">
      <c r="A60" s="104" t="s">
        <v>57</v>
      </c>
      <c r="B60" s="105"/>
      <c r="C60" s="106"/>
      <c r="D60" s="107">
        <f>D59</f>
        <v>1050121.5</v>
      </c>
      <c r="E60" s="108"/>
      <c r="F60" s="107">
        <f t="shared" ref="F60" si="2">F59</f>
        <v>219300</v>
      </c>
      <c r="G60" s="108"/>
      <c r="H60" s="107">
        <f t="shared" ref="H60" si="3">H59</f>
        <v>1269421.5</v>
      </c>
      <c r="I60" s="108"/>
      <c r="J60" s="10"/>
      <c r="K60" s="10"/>
    </row>
    <row r="61" spans="1:16" ht="15.7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6" ht="17.45" customHeight="1" x14ac:dyDescent="0.2">
      <c r="A62" s="109" t="s">
        <v>61</v>
      </c>
      <c r="B62" s="109"/>
      <c r="C62" s="109"/>
      <c r="D62" s="109"/>
      <c r="E62" s="109"/>
      <c r="F62" s="109"/>
      <c r="G62" s="109"/>
      <c r="H62" s="109"/>
      <c r="I62" s="10"/>
      <c r="J62" s="10"/>
      <c r="K62" s="10"/>
    </row>
    <row r="63" spans="1:16" ht="39.200000000000003" customHeight="1" x14ac:dyDescent="0.2">
      <c r="A63" s="14" t="s">
        <v>42</v>
      </c>
      <c r="B63" s="14" t="s">
        <v>62</v>
      </c>
      <c r="C63" s="14" t="s">
        <v>63</v>
      </c>
      <c r="D63" s="98" t="s">
        <v>64</v>
      </c>
      <c r="E63" s="110"/>
      <c r="F63" s="98" t="s">
        <v>52</v>
      </c>
      <c r="G63" s="110"/>
      <c r="H63" s="98" t="s">
        <v>53</v>
      </c>
      <c r="I63" s="110"/>
      <c r="J63" s="98" t="s">
        <v>54</v>
      </c>
      <c r="K63" s="99"/>
    </row>
    <row r="64" spans="1:16" s="17" customFormat="1" ht="21.95" customHeight="1" x14ac:dyDescent="0.2">
      <c r="A64" s="18">
        <v>1</v>
      </c>
      <c r="B64" s="18">
        <v>2</v>
      </c>
      <c r="C64" s="18">
        <v>3</v>
      </c>
      <c r="D64" s="100">
        <v>4</v>
      </c>
      <c r="E64" s="101"/>
      <c r="F64" s="100">
        <v>5</v>
      </c>
      <c r="G64" s="101"/>
      <c r="H64" s="100">
        <v>6</v>
      </c>
      <c r="I64" s="101"/>
      <c r="J64" s="100">
        <v>7</v>
      </c>
      <c r="K64" s="102"/>
    </row>
    <row r="65" spans="1:20" ht="21.95" customHeight="1" x14ac:dyDescent="0.2">
      <c r="A65" s="20">
        <v>1</v>
      </c>
      <c r="B65" s="23" t="s">
        <v>65</v>
      </c>
      <c r="C65" s="24"/>
      <c r="D65" s="67"/>
      <c r="E65" s="68"/>
      <c r="F65" s="67"/>
      <c r="G65" s="68"/>
      <c r="H65" s="67"/>
      <c r="I65" s="68"/>
      <c r="J65" s="67"/>
      <c r="K65" s="103"/>
    </row>
    <row r="66" spans="1:20" ht="27.75" customHeight="1" x14ac:dyDescent="0.2">
      <c r="A66" s="25"/>
      <c r="B66" s="26" t="s">
        <v>66</v>
      </c>
      <c r="C66" s="26" t="s">
        <v>67</v>
      </c>
      <c r="D66" s="63" t="s">
        <v>68</v>
      </c>
      <c r="E66" s="64"/>
      <c r="F66" s="65">
        <v>2</v>
      </c>
      <c r="G66" s="66"/>
      <c r="H66" s="67"/>
      <c r="I66" s="68"/>
      <c r="J66" s="65">
        <f>F66+H66</f>
        <v>2</v>
      </c>
      <c r="K66" s="69"/>
    </row>
    <row r="67" spans="1:20" ht="48.2" customHeight="1" x14ac:dyDescent="0.2">
      <c r="A67" s="25"/>
      <c r="B67" s="27" t="s">
        <v>69</v>
      </c>
      <c r="C67" s="26" t="s">
        <v>67</v>
      </c>
      <c r="D67" s="63" t="s">
        <v>70</v>
      </c>
      <c r="E67" s="64"/>
      <c r="F67" s="90">
        <v>28.5</v>
      </c>
      <c r="G67" s="91"/>
      <c r="H67" s="92"/>
      <c r="I67" s="93"/>
      <c r="J67" s="90">
        <f t="shared" ref="J67:J68" si="4">F67+H67</f>
        <v>28.5</v>
      </c>
      <c r="K67" s="94"/>
    </row>
    <row r="68" spans="1:20" ht="36.75" customHeight="1" x14ac:dyDescent="0.2">
      <c r="A68" s="25"/>
      <c r="B68" s="27" t="s">
        <v>71</v>
      </c>
      <c r="C68" s="26" t="s">
        <v>67</v>
      </c>
      <c r="D68" s="63" t="s">
        <v>70</v>
      </c>
      <c r="E68" s="64"/>
      <c r="F68" s="72">
        <v>22</v>
      </c>
      <c r="G68" s="73"/>
      <c r="H68" s="72"/>
      <c r="I68" s="73"/>
      <c r="J68" s="72">
        <f t="shared" si="4"/>
        <v>22</v>
      </c>
      <c r="K68" s="76"/>
    </row>
    <row r="69" spans="1:20" ht="22.9" customHeight="1" x14ac:dyDescent="0.2">
      <c r="A69" s="25"/>
      <c r="B69" s="27" t="s">
        <v>72</v>
      </c>
      <c r="C69" s="26" t="s">
        <v>67</v>
      </c>
      <c r="D69" s="63" t="s">
        <v>70</v>
      </c>
      <c r="E69" s="64"/>
      <c r="F69" s="90">
        <v>5</v>
      </c>
      <c r="G69" s="91"/>
      <c r="H69" s="92"/>
      <c r="I69" s="93"/>
      <c r="J69" s="90">
        <f>F69+H69</f>
        <v>5</v>
      </c>
      <c r="K69" s="94"/>
    </row>
    <row r="70" spans="1:20" ht="33" customHeight="1" x14ac:dyDescent="0.2">
      <c r="A70" s="25"/>
      <c r="B70" s="27" t="s">
        <v>73</v>
      </c>
      <c r="C70" s="26" t="s">
        <v>67</v>
      </c>
      <c r="D70" s="63" t="s">
        <v>70</v>
      </c>
      <c r="E70" s="64"/>
      <c r="F70" s="90">
        <v>1.5</v>
      </c>
      <c r="G70" s="91"/>
      <c r="H70" s="92"/>
      <c r="I70" s="93"/>
      <c r="J70" s="90">
        <f t="shared" ref="J70:J77" si="5">F70+H70</f>
        <v>1.5</v>
      </c>
      <c r="K70" s="94"/>
      <c r="R70" s="41"/>
      <c r="S70" s="42"/>
      <c r="T70" s="43"/>
    </row>
    <row r="71" spans="1:20" ht="42" customHeight="1" x14ac:dyDescent="0.2">
      <c r="A71" s="28"/>
      <c r="B71" s="26" t="s">
        <v>74</v>
      </c>
      <c r="C71" s="26" t="s">
        <v>75</v>
      </c>
      <c r="D71" s="55" t="s">
        <v>76</v>
      </c>
      <c r="E71" s="55"/>
      <c r="F71" s="95">
        <v>1489.5</v>
      </c>
      <c r="G71" s="96"/>
      <c r="H71" s="95"/>
      <c r="I71" s="96"/>
      <c r="J71" s="95">
        <f>F71+H71</f>
        <v>1489.5</v>
      </c>
      <c r="K71" s="97"/>
      <c r="R71" s="41"/>
      <c r="S71" s="42"/>
      <c r="T71" s="43"/>
    </row>
    <row r="72" spans="1:20" ht="19.149999999999999" customHeight="1" x14ac:dyDescent="0.2">
      <c r="A72" s="25">
        <v>2</v>
      </c>
      <c r="B72" s="23" t="s">
        <v>77</v>
      </c>
      <c r="C72" s="26"/>
      <c r="D72" s="63"/>
      <c r="E72" s="64"/>
      <c r="F72" s="65"/>
      <c r="G72" s="66"/>
      <c r="H72" s="67"/>
      <c r="I72" s="68"/>
      <c r="J72" s="88"/>
      <c r="K72" s="89"/>
      <c r="R72" s="41"/>
      <c r="S72" s="42"/>
      <c r="T72" s="43"/>
    </row>
    <row r="73" spans="1:20" ht="57.2" customHeight="1" x14ac:dyDescent="0.25">
      <c r="A73" s="25"/>
      <c r="B73" s="26" t="s">
        <v>78</v>
      </c>
      <c r="C73" s="26" t="s">
        <v>79</v>
      </c>
      <c r="D73" s="63" t="s">
        <v>80</v>
      </c>
      <c r="E73" s="64"/>
      <c r="F73" s="82">
        <v>1745</v>
      </c>
      <c r="G73" s="83"/>
      <c r="H73" s="82"/>
      <c r="I73" s="83"/>
      <c r="J73" s="82">
        <f t="shared" ref="J73:J74" si="6">F73+H73</f>
        <v>1745</v>
      </c>
      <c r="K73" s="84"/>
      <c r="R73" s="41"/>
      <c r="S73" s="42"/>
      <c r="T73" s="44"/>
    </row>
    <row r="74" spans="1:20" ht="49.7" customHeight="1" x14ac:dyDescent="0.25">
      <c r="A74" s="25"/>
      <c r="B74" s="29" t="s">
        <v>81</v>
      </c>
      <c r="C74" s="26" t="s">
        <v>79</v>
      </c>
      <c r="D74" s="63" t="s">
        <v>80</v>
      </c>
      <c r="E74" s="64"/>
      <c r="F74" s="82">
        <f>F73/F67</f>
        <v>61.228070175438596</v>
      </c>
      <c r="G74" s="83"/>
      <c r="H74" s="82"/>
      <c r="I74" s="83"/>
      <c r="J74" s="82">
        <f t="shared" si="6"/>
        <v>61.228070175438596</v>
      </c>
      <c r="K74" s="84"/>
      <c r="L74" s="85"/>
      <c r="M74" s="85"/>
      <c r="N74" s="85"/>
      <c r="R74" s="41"/>
      <c r="S74" s="42"/>
      <c r="T74" s="44"/>
    </row>
    <row r="75" spans="1:20" ht="30.2" customHeight="1" x14ac:dyDescent="0.25">
      <c r="A75" s="25">
        <v>3</v>
      </c>
      <c r="B75" s="23" t="s">
        <v>82</v>
      </c>
      <c r="C75" s="26"/>
      <c r="D75" s="63"/>
      <c r="E75" s="64"/>
      <c r="F75" s="86"/>
      <c r="G75" s="87"/>
      <c r="H75" s="65"/>
      <c r="I75" s="66"/>
      <c r="J75" s="65"/>
      <c r="K75" s="69"/>
      <c r="R75" s="41"/>
      <c r="S75" s="42"/>
      <c r="T75" s="44"/>
    </row>
    <row r="76" spans="1:20" ht="35.1" customHeight="1" x14ac:dyDescent="0.25">
      <c r="A76" s="25"/>
      <c r="B76" s="29" t="s">
        <v>83</v>
      </c>
      <c r="C76" s="26" t="s">
        <v>75</v>
      </c>
      <c r="D76" s="63" t="s">
        <v>80</v>
      </c>
      <c r="E76" s="64"/>
      <c r="F76" s="72">
        <f>ROUND(D53/F73,2)</f>
        <v>601.79</v>
      </c>
      <c r="G76" s="73"/>
      <c r="H76" s="74">
        <f>ROUND(F60/F73,2)</f>
        <v>125.67</v>
      </c>
      <c r="I76" s="75"/>
      <c r="J76" s="72">
        <f t="shared" si="5"/>
        <v>727.45999999999992</v>
      </c>
      <c r="K76" s="76"/>
      <c r="R76" s="41"/>
      <c r="S76" s="42"/>
      <c r="T76" s="44"/>
    </row>
    <row r="77" spans="1:20" ht="51.75" customHeight="1" x14ac:dyDescent="0.25">
      <c r="A77" s="25"/>
      <c r="B77" s="29" t="s">
        <v>84</v>
      </c>
      <c r="C77" s="26" t="s">
        <v>75</v>
      </c>
      <c r="D77" s="63" t="s">
        <v>80</v>
      </c>
      <c r="E77" s="64"/>
      <c r="F77" s="77">
        <f>ROUND(D60/F67,2)</f>
        <v>36846.370000000003</v>
      </c>
      <c r="G77" s="78"/>
      <c r="H77" s="79">
        <f>ROUND(F60/F67,2)</f>
        <v>7694.74</v>
      </c>
      <c r="I77" s="80"/>
      <c r="J77" s="77">
        <f t="shared" si="5"/>
        <v>44541.11</v>
      </c>
      <c r="K77" s="81"/>
      <c r="R77" s="41"/>
      <c r="S77" s="42"/>
      <c r="T77" s="44"/>
    </row>
    <row r="78" spans="1:20" ht="21.95" customHeight="1" x14ac:dyDescent="0.25">
      <c r="A78" s="25">
        <v>4</v>
      </c>
      <c r="B78" s="23" t="s">
        <v>85</v>
      </c>
      <c r="C78" s="26"/>
      <c r="D78" s="63"/>
      <c r="E78" s="64"/>
      <c r="F78" s="65"/>
      <c r="G78" s="66"/>
      <c r="H78" s="67"/>
      <c r="I78" s="68"/>
      <c r="J78" s="65"/>
      <c r="K78" s="69"/>
      <c r="R78" s="41"/>
      <c r="S78" s="42"/>
      <c r="T78" s="44"/>
    </row>
    <row r="79" spans="1:20" ht="54.75" customHeight="1" x14ac:dyDescent="0.25">
      <c r="A79" s="24"/>
      <c r="B79" s="26" t="s">
        <v>86</v>
      </c>
      <c r="C79" s="24" t="s">
        <v>87</v>
      </c>
      <c r="D79" s="70" t="s">
        <v>80</v>
      </c>
      <c r="E79" s="71"/>
      <c r="F79" s="56">
        <v>100</v>
      </c>
      <c r="G79" s="57"/>
      <c r="H79" s="67"/>
      <c r="I79" s="68"/>
      <c r="J79" s="60">
        <v>100</v>
      </c>
      <c r="K79" s="61"/>
      <c r="R79" s="41"/>
      <c r="S79" s="42"/>
      <c r="T79" s="44"/>
    </row>
    <row r="80" spans="1:20" ht="38.25" customHeight="1" x14ac:dyDescent="0.25">
      <c r="A80" s="28"/>
      <c r="B80" s="30" t="s">
        <v>88</v>
      </c>
      <c r="C80" s="26" t="s">
        <v>87</v>
      </c>
      <c r="D80" s="55" t="s">
        <v>89</v>
      </c>
      <c r="E80" s="55"/>
      <c r="F80" s="56">
        <v>100</v>
      </c>
      <c r="G80" s="57"/>
      <c r="H80" s="58"/>
      <c r="I80" s="59"/>
      <c r="J80" s="60">
        <f t="shared" ref="J80:J81" si="7">F80+H80</f>
        <v>100</v>
      </c>
      <c r="K80" s="61"/>
      <c r="R80" s="41"/>
      <c r="S80" s="42"/>
      <c r="T80" s="44"/>
    </row>
    <row r="81" spans="1:21" ht="53.45" customHeight="1" x14ac:dyDescent="0.25">
      <c r="A81" s="25"/>
      <c r="B81" s="26" t="s">
        <v>90</v>
      </c>
      <c r="C81" s="26" t="s">
        <v>87</v>
      </c>
      <c r="D81" s="55" t="s">
        <v>89</v>
      </c>
      <c r="E81" s="55"/>
      <c r="F81" s="61">
        <v>68.7</v>
      </c>
      <c r="G81" s="62"/>
      <c r="H81" s="58"/>
      <c r="I81" s="59"/>
      <c r="J81" s="60">
        <f t="shared" si="7"/>
        <v>68.7</v>
      </c>
      <c r="K81" s="61"/>
      <c r="R81" s="41"/>
      <c r="S81" s="42"/>
      <c r="T81" s="44"/>
    </row>
    <row r="82" spans="1:21" s="33" customFormat="1" ht="37.5" customHeight="1" x14ac:dyDescent="0.25">
      <c r="A82" s="48" t="s">
        <v>91</v>
      </c>
      <c r="B82" s="48"/>
      <c r="C82" s="31"/>
      <c r="D82" s="31"/>
      <c r="E82" s="32"/>
      <c r="F82" s="31"/>
      <c r="G82" s="31"/>
      <c r="H82" s="54" t="s">
        <v>92</v>
      </c>
      <c r="I82" s="54"/>
      <c r="J82" s="54"/>
      <c r="K82" s="54"/>
      <c r="R82" s="41"/>
      <c r="S82" s="42"/>
      <c r="T82" s="44"/>
    </row>
    <row r="83" spans="1:21" s="33" customFormat="1" ht="15.75" x14ac:dyDescent="0.25">
      <c r="A83" s="48"/>
      <c r="B83" s="48"/>
      <c r="C83" s="31"/>
      <c r="D83" s="31"/>
      <c r="E83" s="34" t="s">
        <v>93</v>
      </c>
      <c r="F83" s="35"/>
      <c r="G83" s="35"/>
      <c r="H83" s="50" t="s">
        <v>94</v>
      </c>
      <c r="I83" s="51"/>
      <c r="J83" s="51"/>
      <c r="K83" s="51"/>
      <c r="R83" s="45"/>
      <c r="S83" s="46"/>
      <c r="T83" s="47"/>
    </row>
    <row r="84" spans="1:21" s="33" customFormat="1" ht="53.45" customHeight="1" x14ac:dyDescent="0.25">
      <c r="A84" s="48" t="s">
        <v>95</v>
      </c>
      <c r="B84" s="48"/>
      <c r="C84" s="31"/>
      <c r="D84" s="31"/>
      <c r="E84" s="34"/>
      <c r="F84" s="31"/>
      <c r="G84" s="31"/>
      <c r="H84" s="51"/>
      <c r="I84" s="51"/>
      <c r="J84" s="51"/>
      <c r="K84" s="51"/>
      <c r="T84" s="36"/>
      <c r="U84" s="37"/>
    </row>
    <row r="85" spans="1:21" s="33" customFormat="1" ht="18.75" customHeight="1" x14ac:dyDescent="0.25">
      <c r="A85" s="48" t="s">
        <v>96</v>
      </c>
      <c r="B85" s="48"/>
      <c r="C85" s="31"/>
      <c r="D85" s="31"/>
      <c r="E85" s="32"/>
      <c r="F85" s="31"/>
      <c r="G85" s="31"/>
      <c r="H85" s="49" t="s">
        <v>97</v>
      </c>
      <c r="I85" s="49"/>
      <c r="J85" s="49"/>
      <c r="K85" s="49"/>
    </row>
    <row r="86" spans="1:21" s="33" customFormat="1" ht="19.5" customHeight="1" x14ac:dyDescent="0.2">
      <c r="B86" s="31"/>
      <c r="C86" s="38"/>
      <c r="D86" s="31"/>
      <c r="E86" s="34" t="s">
        <v>93</v>
      </c>
      <c r="F86" s="34"/>
      <c r="G86" s="35"/>
      <c r="H86" s="50" t="s">
        <v>94</v>
      </c>
      <c r="I86" s="51"/>
      <c r="J86" s="51"/>
      <c r="K86" s="51"/>
    </row>
    <row r="87" spans="1:21" s="33" customFormat="1" ht="38.25" customHeight="1" x14ac:dyDescent="0.2">
      <c r="A87" s="38" t="s">
        <v>98</v>
      </c>
      <c r="B87" s="31" t="s">
        <v>102</v>
      </c>
      <c r="C87" s="38"/>
      <c r="D87" s="31"/>
      <c r="E87" s="34"/>
      <c r="F87" s="34"/>
      <c r="G87" s="35"/>
      <c r="H87" s="39"/>
      <c r="I87" s="34"/>
      <c r="J87" s="34"/>
      <c r="K87" s="34"/>
    </row>
    <row r="88" spans="1:21" s="33" customFormat="1" ht="21.75" customHeight="1" x14ac:dyDescent="0.2">
      <c r="A88" s="40"/>
      <c r="B88" s="52" t="s">
        <v>99</v>
      </c>
      <c r="C88" s="52"/>
      <c r="D88" s="52"/>
      <c r="E88" s="40"/>
      <c r="F88" s="40"/>
      <c r="G88" s="40"/>
      <c r="H88" s="40"/>
      <c r="I88" s="40"/>
      <c r="J88" s="40"/>
      <c r="K88" s="40"/>
    </row>
    <row r="89" spans="1:21" x14ac:dyDescent="0.2">
      <c r="A89" s="40"/>
      <c r="B89" s="40" t="s">
        <v>100</v>
      </c>
      <c r="C89" s="40"/>
      <c r="D89" s="40"/>
      <c r="E89" s="40"/>
      <c r="F89" s="40"/>
      <c r="G89" s="40"/>
      <c r="H89" s="40"/>
      <c r="I89" s="40"/>
      <c r="J89" s="40"/>
      <c r="K89" s="40"/>
    </row>
    <row r="90" spans="1:21" x14ac:dyDescent="0.2">
      <c r="A90" s="53"/>
      <c r="B90" s="53"/>
    </row>
    <row r="91" spans="1:21" ht="12.75" customHeight="1" x14ac:dyDescent="0.2">
      <c r="A91" s="53"/>
      <c r="B91" s="53"/>
    </row>
  </sheetData>
  <mergeCells count="17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A34:K34"/>
    <mergeCell ref="A35:K35"/>
    <mergeCell ref="B37:H37"/>
    <mergeCell ref="B38:H38"/>
    <mergeCell ref="A40:K40"/>
    <mergeCell ref="A42:K42"/>
    <mergeCell ref="A28:K28"/>
    <mergeCell ref="A29:K29"/>
    <mergeCell ref="A30:K30"/>
    <mergeCell ref="A31:K31"/>
    <mergeCell ref="A32:K32"/>
    <mergeCell ref="A33:K33"/>
    <mergeCell ref="B50:C50"/>
    <mergeCell ref="D50:E50"/>
    <mergeCell ref="F50:G50"/>
    <mergeCell ref="H50:I50"/>
    <mergeCell ref="B51:C51"/>
    <mergeCell ref="D51:E51"/>
    <mergeCell ref="F51:G51"/>
    <mergeCell ref="H51:I51"/>
    <mergeCell ref="B44:H44"/>
    <mergeCell ref="B45:H45"/>
    <mergeCell ref="A47:H47"/>
    <mergeCell ref="A48:I48"/>
    <mergeCell ref="B49:C49"/>
    <mergeCell ref="D49:E49"/>
    <mergeCell ref="F49:G49"/>
    <mergeCell ref="H49:I49"/>
    <mergeCell ref="A55:H55"/>
    <mergeCell ref="A56:I56"/>
    <mergeCell ref="A57:C57"/>
    <mergeCell ref="D57:E57"/>
    <mergeCell ref="F57:G57"/>
    <mergeCell ref="H57:I57"/>
    <mergeCell ref="B52:C52"/>
    <mergeCell ref="D52:E52"/>
    <mergeCell ref="F52:G52"/>
    <mergeCell ref="H52:I52"/>
    <mergeCell ref="A53:C53"/>
    <mergeCell ref="D53:E53"/>
    <mergeCell ref="F53:G53"/>
    <mergeCell ref="H53:I53"/>
    <mergeCell ref="A60:C60"/>
    <mergeCell ref="D60:E60"/>
    <mergeCell ref="F60:G60"/>
    <mergeCell ref="H60:I60"/>
    <mergeCell ref="A62:H62"/>
    <mergeCell ref="D63:E63"/>
    <mergeCell ref="F63:G63"/>
    <mergeCell ref="H63:I63"/>
    <mergeCell ref="A58:C58"/>
    <mergeCell ref="D58:E58"/>
    <mergeCell ref="F58:G58"/>
    <mergeCell ref="H58:I58"/>
    <mergeCell ref="A59:C59"/>
    <mergeCell ref="D59:E59"/>
    <mergeCell ref="F59:G59"/>
    <mergeCell ref="H59:I59"/>
    <mergeCell ref="D66:E66"/>
    <mergeCell ref="F66:G66"/>
    <mergeCell ref="H66:I66"/>
    <mergeCell ref="J66:K66"/>
    <mergeCell ref="D67:E67"/>
    <mergeCell ref="F67:G67"/>
    <mergeCell ref="H67:I67"/>
    <mergeCell ref="J67:K67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L74:N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A85:B85"/>
    <mergeCell ref="H85:K85"/>
    <mergeCell ref="H86:K86"/>
    <mergeCell ref="B88:D88"/>
    <mergeCell ref="A90:B90"/>
    <mergeCell ref="A91:B91"/>
    <mergeCell ref="A82:B82"/>
    <mergeCell ref="H82:K82"/>
    <mergeCell ref="A83:B83"/>
    <mergeCell ref="H83:K83"/>
    <mergeCell ref="A84:B84"/>
    <mergeCell ref="H84:K84"/>
  </mergeCells>
  <pageMargins left="0.23622047244094491" right="0.23622047244094491" top="0.55118110236220474" bottom="0.35433070866141736" header="0.31496062992125984" footer="0.31496062992125984"/>
  <pageSetup paperSize="9" scale="53" fitToHeight="3" orientation="landscape" r:id="rId1"/>
  <rowBreaks count="2" manualBreakCount="2">
    <brk id="17" max="10" man="1"/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2024-01-10T12:28:26Z</dcterms:created>
  <dcterms:modified xsi:type="dcterms:W3CDTF">2024-01-10T13:17:32Z</dcterms:modified>
</cp:coreProperties>
</file>