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3230" sheetId="1" r:id="rId1"/>
  </sheets>
  <definedNames>
    <definedName name="_xlnm.Print_Area" localSheetId="0">'0613230'!$A$1:$L$71</definedName>
  </definedNames>
  <calcPr calcId="152511"/>
</workbook>
</file>

<file path=xl/calcChain.xml><?xml version="1.0" encoding="utf-8"?>
<calcChain xmlns="http://schemas.openxmlformats.org/spreadsheetml/2006/main">
  <c r="J59" i="1" l="1"/>
  <c r="J58" i="1"/>
  <c r="J55" i="1"/>
  <c r="F42" i="1"/>
  <c r="F48" i="1" s="1"/>
  <c r="D41" i="1"/>
  <c r="D42" i="1" s="1"/>
  <c r="D48" i="1" s="1"/>
  <c r="D49" i="1" s="1"/>
  <c r="F56" i="1" s="1"/>
  <c r="H41" i="1" l="1"/>
  <c r="H42" i="1" s="1"/>
  <c r="H48" i="1"/>
  <c r="H49" i="1" s="1"/>
  <c r="F49" i="1"/>
  <c r="F61" i="1"/>
  <c r="J61" i="1" s="1"/>
  <c r="J56" i="1"/>
</calcChain>
</file>

<file path=xl/sharedStrings.xml><?xml version="1.0" encoding="utf-8"?>
<sst xmlns="http://schemas.openxmlformats.org/spreadsheetml/2006/main" count="100" uniqueCount="81">
  <si>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</si>
  <si>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</si>
  <si>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</si>
  <si>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</si>
  <si>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</si>
  <si>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</si>
  <si>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</si>
  <si>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</si>
  <si>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0613230    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</si>
  <si>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3230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</si>
  <si>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1070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</si>
  <si>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</si>
  <si>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</si>
  <si>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2 364 150,00 гривень, у тому числі загального фонду — 2 364 150,00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</si>
  <si>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</si>
  <si>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 к/96-ВР  (із змінами і доповненнями)</t>
  </si>
  <si>
    <t>Бюджетний кодекс України від 08.07.2010 року № 2456-VІ  (із змінами і доповненнями)</t>
  </si>
  <si>
    <t>Закон України від 05.09.2017 року  № 2145- VІІI  “Про освіту”   (із змінами і доповненнями)</t>
  </si>
  <si>
    <t>Закон України  від 29.09.2022 року № 389-VIII "Про правовий режим воєнного стану"</t>
  </si>
  <si>
    <t>Закон України від 12.06.2022 року № 1702-IX "Про основи національного спротиву"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</si>
  <si>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</si>
  <si>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</si>
  <si>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</si>
  <si>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r>
      <t xml:space="preserve">Постанова </t>
    </r>
    <r>
      <rPr>
        <u/>
        <sz val="11"/>
        <color rgb="FF000000"/>
        <rFont val="Times New Roman"/>
        <family val="1"/>
        <charset val="204"/>
      </rPr>
      <t xml:space="preserve">Кабінету </t>
    </r>
    <r>
      <rPr>
        <u/>
        <sz val="11"/>
        <color rgb="FF080808"/>
        <rFont val="Times New Roman"/>
        <family val="1"/>
        <charset val="204"/>
      </rPr>
      <t xml:space="preserve">Міністрів </t>
    </r>
    <r>
      <rPr>
        <u/>
        <sz val="11"/>
        <color rgb="FF000000"/>
        <rFont val="Times New Roman"/>
        <family val="1"/>
        <charset val="204"/>
      </rPr>
      <t xml:space="preserve">України  від 11.03.2022  року № </t>
    </r>
    <r>
      <rPr>
        <u/>
        <sz val="11"/>
        <color rgb="FF161616"/>
        <rFont val="Times New Roman"/>
        <family val="1"/>
        <charset val="204"/>
      </rPr>
      <t xml:space="preserve">26l </t>
    </r>
    <r>
      <rPr>
        <u/>
        <sz val="11"/>
        <color rgb="FF131313"/>
        <rFont val="Times New Roman"/>
        <family val="1"/>
        <charset val="204"/>
      </rPr>
      <t xml:space="preserve">"Про </t>
    </r>
    <r>
      <rPr>
        <u/>
        <sz val="11"/>
        <color rgb="FF070707"/>
        <rFont val="Times New Roman"/>
        <family val="1"/>
        <charset val="204"/>
      </rPr>
      <t xml:space="preserve">затвердження </t>
    </r>
    <r>
      <rPr>
        <u/>
        <sz val="11"/>
        <color rgb="FF000000"/>
        <rFont val="Times New Roman"/>
        <family val="1"/>
        <charset val="204"/>
      </rPr>
      <t xml:space="preserve">Порядку </t>
    </r>
    <r>
      <rPr>
        <u/>
        <sz val="11"/>
        <color rgb="FF080808"/>
        <rFont val="Times New Roman"/>
        <family val="1"/>
        <charset val="204"/>
      </rPr>
      <t xml:space="preserve">та </t>
    </r>
    <r>
      <rPr>
        <u/>
        <sz val="11"/>
        <color rgb="FF0A0A0A"/>
        <rFont val="Times New Roman"/>
        <family val="1"/>
        <charset val="204"/>
      </rPr>
      <t xml:space="preserve">умов </t>
    </r>
    <r>
      <rPr>
        <u/>
        <sz val="11"/>
        <color rgb="FF000000"/>
        <rFont val="Times New Roman"/>
        <family val="1"/>
        <charset val="204"/>
      </rPr>
      <t xml:space="preserve">надання компенсації місцевим </t>
    </r>
    <r>
      <rPr>
        <u/>
        <sz val="11"/>
        <color rgb="FF0F0F0F"/>
        <rFont val="Times New Roman"/>
        <family val="1"/>
        <charset val="204"/>
      </rPr>
      <t xml:space="preserve">бюджетам </t>
    </r>
    <r>
      <rPr>
        <u/>
        <sz val="11"/>
        <color rgb="FF050505"/>
        <rFont val="Times New Roman"/>
        <family val="1"/>
        <charset val="204"/>
      </rPr>
      <t xml:space="preserve">на </t>
    </r>
    <r>
      <rPr>
        <u/>
        <sz val="11"/>
        <color rgb="FF131313"/>
        <rFont val="Times New Roman"/>
        <family val="1"/>
        <charset val="204"/>
      </rPr>
      <t xml:space="preserve">оплату </t>
    </r>
    <r>
      <rPr>
        <u/>
        <sz val="11"/>
        <color rgb="FF111111"/>
        <rFont val="Times New Roman"/>
        <family val="1"/>
        <charset val="204"/>
      </rPr>
      <t xml:space="preserve">комунальних послуг, </t>
    </r>
    <r>
      <rPr>
        <u/>
        <sz val="11"/>
        <color rgb="FF0C0C0C"/>
        <rFont val="Times New Roman"/>
        <family val="1"/>
        <charset val="204"/>
      </rPr>
      <t xml:space="preserve">що </t>
    </r>
    <r>
      <rPr>
        <u/>
        <sz val="11"/>
        <color rgb="FF000000"/>
        <rFont val="Times New Roman"/>
        <family val="1"/>
        <charset val="204"/>
      </rPr>
      <t xml:space="preserve">надаються </t>
    </r>
    <r>
      <rPr>
        <u/>
        <sz val="11"/>
        <color rgb="FF1C1C1C"/>
        <rFont val="Times New Roman"/>
        <family val="1"/>
        <charset val="204"/>
      </rPr>
      <t xml:space="preserve">під </t>
    </r>
    <r>
      <rPr>
        <u/>
        <sz val="11"/>
        <color rgb="FF0F0F0F"/>
        <rFont val="Times New Roman"/>
        <family val="1"/>
        <charset val="204"/>
      </rPr>
      <t xml:space="preserve">час </t>
    </r>
    <r>
      <rPr>
        <u/>
        <sz val="11"/>
        <color rgb="FF080808"/>
        <rFont val="Times New Roman"/>
        <family val="1"/>
        <charset val="204"/>
      </rPr>
      <t xml:space="preserve">розміщення </t>
    </r>
    <r>
      <rPr>
        <u/>
        <sz val="11"/>
        <color rgb="FF000000"/>
        <rFont val="Times New Roman"/>
        <family val="1"/>
        <charset val="204"/>
      </rPr>
      <t xml:space="preserve">тимчасово переміщених осіб, </t>
    </r>
    <r>
      <rPr>
        <u/>
        <sz val="11"/>
        <color rgb="FF111111"/>
        <rFont val="Times New Roman"/>
        <family val="1"/>
        <charset val="204"/>
      </rPr>
      <t xml:space="preserve">у період </t>
    </r>
    <r>
      <rPr>
        <u/>
        <sz val="11"/>
        <color rgb="FF0E0E0E"/>
        <rFont val="Times New Roman"/>
        <family val="1"/>
        <charset val="204"/>
      </rPr>
      <t xml:space="preserve">воєнного </t>
    </r>
    <r>
      <rPr>
        <u/>
        <sz val="11"/>
        <color rgb="FF0F0F0F"/>
        <rFont val="Times New Roman"/>
        <family val="1"/>
        <charset val="204"/>
      </rPr>
      <t>стану" (із змінами і доповненнями)</t>
    </r>
  </si>
  <si>
    <t>Постанова Кабінету Міністрів України  від 01.03.2022 року № 252 "Деякі питання формування та виконання місцевих бюджетів у період воєнного стану"</t>
  </si>
  <si>
    <t>Указу Президента України від 24.02.2022 року № 64/2022 "Про введення воєнного стану в Україні"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</si>
  <si>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</si>
  <si>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</si>
  <si>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</si>
  <si>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</si>
  <si>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</si>
  <si>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</si>
  <si>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</si>
  <si>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</si>
  <si>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надання підтримки внутрішньо переміщеним та/або евакуйованим особам у зв'язку із введенням воєнного стану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</si>
  <si>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перебування та організації харчування внутрішньо переміщених та/або евакуйованих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  </r>
  </si>
  <si>
    <t> 8.Завдання бюджетної програми:</t>
  </si>
  <si>
    <t>Завдання</t>
  </si>
  <si>
    <t>Забезпечення перебування та організації харчування внутрішньо переміщених та/або евакуйованих осіб у закладах дошкільної освіти, загальної середньої освіти та закладах професійної (професійно - технічної) освіти у зв’язку із введенням воєнного стану.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</si>
  <si>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</si>
  <si>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</si>
  <si>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</si>
  <si>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</si>
  <si>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</si>
  <si>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</si>
  <si>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Організація харчування внутрішньо переміщених та/або евакуйованих осіб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</si>
  <si>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</si>
  <si>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</si>
  <si>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</si>
  <si>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 xml:space="preserve">Комплексна програма «Піклування» в Хмельницькій міській територіальній громаді на 2022 - 2026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</si>
  <si>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</si>
  <si>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</si>
  <si>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</si>
  <si>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</si>
  <si>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</si>
  <si>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закладів, які забезпечують організацію безкоштовного харчування (комплексні обіди) внутрішньо переміщених та/або евакуйованих осіб 
</t>
  </si>
  <si>
    <t>од.</t>
  </si>
  <si>
    <t>Розрахунок</t>
  </si>
  <si>
    <t xml:space="preserve">Затверджений обсяг видатків для організації безкоштовного харчування (комплексні обіди) внутрішньо переміщених та/або евакуйованих осіб </t>
  </si>
  <si>
    <t>грн</t>
  </si>
  <si>
    <t>Рішення сесії Хмельницької міської ради від 21.12.2022 року № 12,
рішення сесії Хмельницької міської ради від 28.07.2023 року № 7</t>
  </si>
  <si>
    <t>продукту</t>
  </si>
  <si>
    <t xml:space="preserve">Середньоденна кількість внутрішньо переміщених та/або евакуйованих осіб, яким забезпечено безкоштовне харчування (комплексні обіди) </t>
  </si>
  <si>
    <t>осіб</t>
  </si>
  <si>
    <t>Планова кількість днів харчування</t>
  </si>
  <si>
    <t>ефективності</t>
  </si>
  <si>
    <t>Середні витрати на організацію харчування однієї внутрішньо переміщеної та/або евакуйованої особи в день</t>
  </si>
  <si>
    <t>якості</t>
  </si>
  <si>
    <t xml:space="preserve">Відсоток охоплення внутрішньо переміщених та/або евакуйованих осіб, які звернулися  та отримали безкоштовне харчування 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</si>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</sst>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3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80808"/>
      <name val="Times New Roman"/>
      <family val="1"/>
      <charset val="204"/>
    </font>
    <font>
      <u/>
      <sz val="11"/>
      <color rgb="FF161616"/>
      <name val="Times New Roman"/>
      <family val="1"/>
      <charset val="204"/>
    </font>
    <font>
      <u/>
      <sz val="11"/>
      <color rgb="FF131313"/>
      <name val="Times New Roman"/>
      <family val="1"/>
      <charset val="204"/>
    </font>
    <font>
      <u/>
      <sz val="11"/>
      <color rgb="FF070707"/>
      <name val="Times New Roman"/>
      <family val="1"/>
      <charset val="204"/>
    </font>
    <font>
      <u/>
      <sz val="11"/>
      <color rgb="FF0A0A0A"/>
      <name val="Times New Roman"/>
      <family val="1"/>
      <charset val="204"/>
    </font>
    <font>
      <u/>
      <sz val="11"/>
      <color rgb="FF0F0F0F"/>
      <name val="Times New Roman"/>
      <family val="1"/>
      <charset val="204"/>
    </font>
    <font>
      <u/>
      <sz val="11"/>
      <color rgb="FF050505"/>
      <name val="Times New Roman"/>
      <family val="1"/>
      <charset val="204"/>
    </font>
    <font>
      <u/>
      <sz val="11"/>
      <color rgb="FF111111"/>
      <name val="Times New Roman"/>
      <family val="1"/>
      <charset val="204"/>
    </font>
    <font>
      <u/>
      <sz val="11"/>
      <color rgb="FF0C0C0C"/>
      <name val="Times New Roman"/>
      <family val="1"/>
      <charset val="204"/>
    </font>
    <font>
      <u/>
      <sz val="11"/>
      <color rgb="FF1C1C1C"/>
      <name val="Times New Roman"/>
      <family val="1"/>
      <charset val="204"/>
    </font>
    <font>
      <u/>
      <sz val="11"/>
      <color rgb="FF0E0E0E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3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80"/>
  <sheetViews>
    <sheetView tabSelected="1" view="pageBreakPreview" zoomScale="80" zoomScaleNormal="80" zoomScaleSheetLayoutView="80" workbookViewId="0">
      <selection activeCell="M58" sqref="M58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2.5" style="1" customWidth="1"/>
    <col min="14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92" t="s">
        <v>0</v>
      </c>
      <c r="H1" s="93"/>
      <c r="I1" s="93"/>
      <c r="J1" s="93"/>
      <c r="K1" s="93"/>
    </row>
    <row r="2" spans="1:11" ht="116.45" customHeight="1" x14ac:dyDescent="0.2">
      <c r="B2" s="2"/>
      <c r="C2" s="2"/>
      <c r="D2" s="2"/>
      <c r="E2" s="2"/>
      <c r="F2" s="2"/>
      <c r="G2" s="94" t="s">
        <v>80</v>
      </c>
      <c r="H2" s="94"/>
      <c r="I2" s="94"/>
      <c r="J2" s="94"/>
      <c r="K2" s="94"/>
    </row>
    <row r="3" spans="1:11" ht="35.450000000000003" customHeight="1" x14ac:dyDescent="0.2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1.7" customHeight="1" x14ac:dyDescent="0.2">
      <c r="A4" s="3" t="s">
        <v>2</v>
      </c>
      <c r="B4" s="89" t="s">
        <v>3</v>
      </c>
      <c r="C4" s="89"/>
      <c r="D4" s="89"/>
      <c r="E4" s="89"/>
      <c r="F4" s="89"/>
      <c r="G4" s="88" t="s">
        <v>4</v>
      </c>
      <c r="H4" s="88"/>
      <c r="I4" s="88"/>
      <c r="J4" s="88"/>
      <c r="K4" s="88"/>
    </row>
    <row r="5" spans="1:11" ht="120.75" customHeight="1" x14ac:dyDescent="0.2">
      <c r="A5" s="4" t="s">
        <v>5</v>
      </c>
      <c r="B5" s="89" t="s">
        <v>6</v>
      </c>
      <c r="C5" s="89"/>
      <c r="D5" s="89"/>
      <c r="E5" s="89"/>
      <c r="F5" s="89"/>
      <c r="G5" s="89" t="s">
        <v>7</v>
      </c>
      <c r="H5" s="89"/>
      <c r="I5" s="89"/>
      <c r="J5" s="89"/>
      <c r="K5" s="89"/>
    </row>
    <row r="6" spans="1:11" ht="127.5" customHeight="1" x14ac:dyDescent="0.2">
      <c r="A6" s="4" t="s">
        <v>8</v>
      </c>
      <c r="B6" s="88" t="s">
        <v>9</v>
      </c>
      <c r="C6" s="89"/>
      <c r="D6" s="5" t="s">
        <v>10</v>
      </c>
      <c r="E6" s="90" t="s">
        <v>11</v>
      </c>
      <c r="F6" s="89"/>
      <c r="G6" s="88" t="s">
        <v>12</v>
      </c>
      <c r="H6" s="89"/>
      <c r="I6" s="89"/>
      <c r="J6" s="89"/>
      <c r="K6" s="89"/>
    </row>
    <row r="7" spans="1:11" ht="21.2" customHeight="1" x14ac:dyDescent="0.2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21.2" customHeight="1" x14ac:dyDescent="0.2">
      <c r="A8" s="91" t="s">
        <v>14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s="6" customFormat="1" ht="21.2" customHeight="1" x14ac:dyDescent="0.2">
      <c r="A9" s="84" t="s">
        <v>15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s="6" customFormat="1" ht="21.2" customHeight="1" x14ac:dyDescent="0.2">
      <c r="A10" s="84" t="s">
        <v>16</v>
      </c>
      <c r="B10" s="84"/>
      <c r="C10" s="84"/>
      <c r="D10" s="84"/>
      <c r="E10" s="84"/>
      <c r="F10" s="84"/>
      <c r="G10" s="84"/>
      <c r="H10" s="84"/>
      <c r="I10" s="84"/>
      <c r="J10" s="7"/>
      <c r="K10" s="7"/>
    </row>
    <row r="11" spans="1:11" s="6" customFormat="1" ht="21.2" customHeight="1" x14ac:dyDescent="0.2">
      <c r="A11" s="84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6" customFormat="1" ht="21.2" customHeight="1" x14ac:dyDescent="0.2">
      <c r="A12" s="84" t="s">
        <v>18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s="6" customFormat="1" ht="21.2" customHeight="1" x14ac:dyDescent="0.2">
      <c r="A13" s="84" t="s">
        <v>19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s="6" customFormat="1" ht="21.2" customHeight="1" x14ac:dyDescent="0.2">
      <c r="A14" s="84" t="s">
        <v>20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s="6" customFormat="1" ht="32.25" customHeight="1" x14ac:dyDescent="0.2">
      <c r="A15" s="86" t="s">
        <v>21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s="6" customFormat="1" ht="25.5" customHeight="1" x14ac:dyDescent="0.2">
      <c r="A16" s="86" t="s">
        <v>22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s="6" customFormat="1" ht="32.25" customHeight="1" x14ac:dyDescent="0.2">
      <c r="A17" s="86" t="s">
        <v>23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s="6" customFormat="1" ht="21.75" customHeight="1" x14ac:dyDescent="0.2">
      <c r="A18" s="86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6" customFormat="1" ht="21.75" customHeight="1" x14ac:dyDescent="0.2">
      <c r="A19" s="86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s="6" customFormat="1" ht="21.75" customHeight="1" x14ac:dyDescent="0.2">
      <c r="A20" s="86" t="s">
        <v>26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s="6" customFormat="1" ht="19.7" customHeight="1" x14ac:dyDescent="0.2">
      <c r="A21" s="84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s="6" customFormat="1" ht="21.75" customHeight="1" x14ac:dyDescent="0.2">
      <c r="A22" s="84" t="s">
        <v>28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s="6" customFormat="1" ht="21.75" customHeight="1" x14ac:dyDescent="0.2">
      <c r="A23" s="85" t="s">
        <v>29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s="6" customFormat="1" ht="21.75" customHeight="1" x14ac:dyDescent="0.2">
      <c r="A24" s="85" t="s">
        <v>30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ht="21.2" customHeight="1" x14ac:dyDescent="0.2">
      <c r="A25" s="77" t="s">
        <v>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23.25" hidden="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 customHeight="1" x14ac:dyDescent="0.2">
      <c r="A27" s="8" t="s">
        <v>32</v>
      </c>
      <c r="B27" s="71" t="s">
        <v>33</v>
      </c>
      <c r="C27" s="71"/>
      <c r="D27" s="71"/>
      <c r="E27" s="71"/>
      <c r="F27" s="71"/>
      <c r="G27" s="71"/>
      <c r="H27" s="71"/>
      <c r="I27" s="9"/>
      <c r="J27" s="9"/>
      <c r="K27" s="9"/>
    </row>
    <row r="28" spans="1:11" ht="21.75" customHeight="1" x14ac:dyDescent="0.2">
      <c r="A28" s="10">
        <v>1</v>
      </c>
      <c r="B28" s="55" t="s">
        <v>34</v>
      </c>
      <c r="C28" s="55"/>
      <c r="D28" s="55"/>
      <c r="E28" s="55"/>
      <c r="F28" s="55"/>
      <c r="G28" s="55"/>
      <c r="H28" s="55"/>
      <c r="I28" s="9"/>
      <c r="J28" s="9"/>
      <c r="K28" s="9"/>
    </row>
    <row r="29" spans="1:11" ht="7.5" customHeight="1" x14ac:dyDescent="0.2">
      <c r="A29" s="11"/>
      <c r="B29" s="3"/>
      <c r="C29" s="3"/>
      <c r="D29" s="3"/>
      <c r="E29" s="3"/>
      <c r="F29" s="3"/>
      <c r="G29" s="3"/>
      <c r="H29" s="3"/>
      <c r="I29" s="9"/>
      <c r="J29" s="9"/>
      <c r="K29" s="9"/>
    </row>
    <row r="30" spans="1:11" ht="36" customHeight="1" x14ac:dyDescent="0.2">
      <c r="A30" s="77" t="s">
        <v>35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20.25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9"/>
    </row>
    <row r="32" spans="1:11" ht="19.5" customHeight="1" x14ac:dyDescent="0.2">
      <c r="A32" s="77" t="s">
        <v>36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6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customHeight="1" x14ac:dyDescent="0.2">
      <c r="A34" s="8" t="s">
        <v>32</v>
      </c>
      <c r="B34" s="71" t="s">
        <v>37</v>
      </c>
      <c r="C34" s="71"/>
      <c r="D34" s="71"/>
      <c r="E34" s="71"/>
      <c r="F34" s="71"/>
      <c r="G34" s="71"/>
      <c r="H34" s="71"/>
      <c r="I34" s="9"/>
      <c r="J34" s="9"/>
      <c r="K34" s="9"/>
    </row>
    <row r="35" spans="1:11" ht="36.75" customHeight="1" x14ac:dyDescent="0.2">
      <c r="A35" s="12">
        <v>1</v>
      </c>
      <c r="B35" s="51" t="s">
        <v>38</v>
      </c>
      <c r="C35" s="83"/>
      <c r="D35" s="83"/>
      <c r="E35" s="83"/>
      <c r="F35" s="83"/>
      <c r="G35" s="83"/>
      <c r="H35" s="52"/>
      <c r="I35" s="9"/>
      <c r="J35" s="9"/>
      <c r="K35" s="9"/>
    </row>
    <row r="36" spans="1:11" ht="6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9.5" customHeight="1" x14ac:dyDescent="0.2">
      <c r="A37" s="77" t="s">
        <v>39</v>
      </c>
      <c r="B37" s="77"/>
      <c r="C37" s="77"/>
      <c r="D37" s="77"/>
      <c r="E37" s="77"/>
      <c r="F37" s="77"/>
      <c r="G37" s="77"/>
      <c r="H37" s="77"/>
      <c r="I37" s="9"/>
      <c r="J37" s="9"/>
      <c r="K37" s="9"/>
    </row>
    <row r="38" spans="1:11" ht="15.75" x14ac:dyDescent="0.2">
      <c r="A38" s="81" t="s">
        <v>40</v>
      </c>
      <c r="B38" s="81"/>
      <c r="C38" s="81"/>
      <c r="D38" s="81"/>
      <c r="E38" s="81"/>
      <c r="F38" s="81"/>
      <c r="G38" s="81"/>
      <c r="H38" s="81"/>
      <c r="I38" s="81"/>
      <c r="J38" s="4"/>
      <c r="K38" s="4"/>
    </row>
    <row r="39" spans="1:11" ht="15.75" x14ac:dyDescent="0.2">
      <c r="A39" s="13" t="s">
        <v>32</v>
      </c>
      <c r="B39" s="71" t="s">
        <v>41</v>
      </c>
      <c r="C39" s="71"/>
      <c r="D39" s="71" t="s">
        <v>42</v>
      </c>
      <c r="E39" s="71"/>
      <c r="F39" s="71" t="s">
        <v>43</v>
      </c>
      <c r="G39" s="71"/>
      <c r="H39" s="71" t="s">
        <v>44</v>
      </c>
      <c r="I39" s="71"/>
      <c r="J39" s="14"/>
      <c r="K39" s="15"/>
    </row>
    <row r="40" spans="1:11" s="18" customFormat="1" ht="18.75" customHeight="1" x14ac:dyDescent="0.2">
      <c r="A40" s="16">
        <v>1</v>
      </c>
      <c r="B40" s="72">
        <v>2</v>
      </c>
      <c r="C40" s="72"/>
      <c r="D40" s="72">
        <v>3</v>
      </c>
      <c r="E40" s="72"/>
      <c r="F40" s="72">
        <v>4</v>
      </c>
      <c r="G40" s="72"/>
      <c r="H40" s="72">
        <v>6</v>
      </c>
      <c r="I40" s="72"/>
      <c r="J40" s="17"/>
      <c r="K40" s="9"/>
    </row>
    <row r="41" spans="1:11" ht="39.75" customHeight="1" x14ac:dyDescent="0.2">
      <c r="A41" s="19">
        <v>1</v>
      </c>
      <c r="B41" s="78" t="s">
        <v>45</v>
      </c>
      <c r="C41" s="80"/>
      <c r="D41" s="76">
        <f>1518300+845850</f>
        <v>2364150</v>
      </c>
      <c r="E41" s="76"/>
      <c r="F41" s="76">
        <v>0</v>
      </c>
      <c r="G41" s="76"/>
      <c r="H41" s="76">
        <f>D41+F41</f>
        <v>2364150</v>
      </c>
      <c r="I41" s="76"/>
      <c r="J41" s="20"/>
      <c r="K41" s="9"/>
    </row>
    <row r="42" spans="1:11" ht="19.5" customHeight="1" x14ac:dyDescent="0.2">
      <c r="A42" s="60" t="s">
        <v>46</v>
      </c>
      <c r="B42" s="60"/>
      <c r="C42" s="60"/>
      <c r="D42" s="76">
        <f>SUM(D41:D41)</f>
        <v>2364150</v>
      </c>
      <c r="E42" s="76"/>
      <c r="F42" s="76">
        <f>SUM(F41:F41)</f>
        <v>0</v>
      </c>
      <c r="G42" s="76"/>
      <c r="H42" s="76">
        <f>SUM(H41:I41)</f>
        <v>2364150</v>
      </c>
      <c r="I42" s="76"/>
      <c r="J42" s="9"/>
      <c r="K42" s="9"/>
    </row>
    <row r="43" spans="1:11" ht="10.5" customHeight="1" x14ac:dyDescent="0.2">
      <c r="A43" s="9"/>
      <c r="B43" s="3"/>
      <c r="C43" s="9"/>
      <c r="D43" s="21"/>
      <c r="E43" s="21"/>
      <c r="F43" s="21"/>
      <c r="G43" s="21"/>
      <c r="H43" s="21"/>
      <c r="I43" s="21"/>
      <c r="J43" s="9"/>
      <c r="K43" s="9"/>
    </row>
    <row r="44" spans="1:11" ht="15.75" x14ac:dyDescent="0.2">
      <c r="A44" s="77" t="s">
        <v>47</v>
      </c>
      <c r="B44" s="77"/>
      <c r="C44" s="77"/>
      <c r="D44" s="77"/>
      <c r="E44" s="77"/>
      <c r="F44" s="77"/>
      <c r="G44" s="77"/>
      <c r="H44" s="77"/>
      <c r="I44" s="9"/>
      <c r="J44" s="9"/>
      <c r="K44" s="9"/>
    </row>
    <row r="45" spans="1:11" ht="10.5" customHeight="1" x14ac:dyDescent="0.2">
      <c r="A45" s="81" t="s">
        <v>40</v>
      </c>
      <c r="B45" s="81"/>
      <c r="C45" s="81"/>
      <c r="D45" s="81"/>
      <c r="E45" s="81"/>
      <c r="F45" s="81"/>
      <c r="G45" s="81"/>
      <c r="H45" s="81"/>
      <c r="I45" s="81"/>
      <c r="J45" s="4"/>
      <c r="K45" s="4"/>
    </row>
    <row r="46" spans="1:11" ht="16.5" customHeight="1" x14ac:dyDescent="0.2">
      <c r="A46" s="71" t="s">
        <v>48</v>
      </c>
      <c r="B46" s="71"/>
      <c r="C46" s="71"/>
      <c r="D46" s="71" t="s">
        <v>42</v>
      </c>
      <c r="E46" s="71"/>
      <c r="F46" s="71" t="s">
        <v>43</v>
      </c>
      <c r="G46" s="71"/>
      <c r="H46" s="71" t="s">
        <v>44</v>
      </c>
      <c r="I46" s="71"/>
      <c r="J46" s="9"/>
      <c r="K46" s="9"/>
    </row>
    <row r="47" spans="1:11" ht="16.5" customHeight="1" x14ac:dyDescent="0.2">
      <c r="A47" s="72">
        <v>1</v>
      </c>
      <c r="B47" s="72"/>
      <c r="C47" s="72"/>
      <c r="D47" s="72">
        <v>2</v>
      </c>
      <c r="E47" s="72"/>
      <c r="F47" s="72">
        <v>3</v>
      </c>
      <c r="G47" s="72"/>
      <c r="H47" s="72">
        <v>4</v>
      </c>
      <c r="I47" s="72"/>
      <c r="J47" s="9"/>
      <c r="K47" s="9"/>
    </row>
    <row r="48" spans="1:11" ht="39.200000000000003" customHeight="1" x14ac:dyDescent="0.2">
      <c r="A48" s="78" t="s">
        <v>49</v>
      </c>
      <c r="B48" s="79"/>
      <c r="C48" s="80"/>
      <c r="D48" s="76">
        <f>D42</f>
        <v>2364150</v>
      </c>
      <c r="E48" s="76"/>
      <c r="F48" s="76">
        <f>F42</f>
        <v>0</v>
      </c>
      <c r="G48" s="76"/>
      <c r="H48" s="76">
        <f>F48+D48</f>
        <v>2364150</v>
      </c>
      <c r="I48" s="76"/>
      <c r="J48" s="9"/>
      <c r="K48" s="9"/>
    </row>
    <row r="49" spans="1:12" ht="16.5" customHeight="1" x14ac:dyDescent="0.2">
      <c r="A49" s="73" t="s">
        <v>46</v>
      </c>
      <c r="B49" s="74"/>
      <c r="C49" s="74"/>
      <c r="D49" s="75">
        <f>SUM(D48)</f>
        <v>2364150</v>
      </c>
      <c r="E49" s="75"/>
      <c r="F49" s="75">
        <f>SUM(F48)</f>
        <v>0</v>
      </c>
      <c r="G49" s="75"/>
      <c r="H49" s="76">
        <f>SUM(H48)</f>
        <v>2364150</v>
      </c>
      <c r="I49" s="76"/>
      <c r="J49" s="9"/>
      <c r="K49" s="9"/>
    </row>
    <row r="50" spans="1:12" ht="13.7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21.75" customHeight="1" x14ac:dyDescent="0.2">
      <c r="A51" s="77" t="s">
        <v>50</v>
      </c>
      <c r="B51" s="77"/>
      <c r="C51" s="77"/>
      <c r="D51" s="77"/>
      <c r="E51" s="77"/>
      <c r="F51" s="77"/>
      <c r="G51" s="77"/>
      <c r="H51" s="77"/>
      <c r="I51" s="9"/>
      <c r="J51" s="9"/>
      <c r="K51" s="9"/>
    </row>
    <row r="52" spans="1:12" ht="32.25" customHeight="1" x14ac:dyDescent="0.2">
      <c r="A52" s="13" t="s">
        <v>32</v>
      </c>
      <c r="B52" s="13" t="s">
        <v>51</v>
      </c>
      <c r="C52" s="13" t="s">
        <v>52</v>
      </c>
      <c r="D52" s="71" t="s">
        <v>53</v>
      </c>
      <c r="E52" s="71"/>
      <c r="F52" s="71" t="s">
        <v>42</v>
      </c>
      <c r="G52" s="71"/>
      <c r="H52" s="71" t="s">
        <v>43</v>
      </c>
      <c r="I52" s="71"/>
      <c r="J52" s="71" t="s">
        <v>44</v>
      </c>
      <c r="K52" s="71"/>
    </row>
    <row r="53" spans="1:12" ht="23.25" customHeight="1" x14ac:dyDescent="0.2">
      <c r="A53" s="16">
        <v>1</v>
      </c>
      <c r="B53" s="16">
        <v>2</v>
      </c>
      <c r="C53" s="16">
        <v>3</v>
      </c>
      <c r="D53" s="72">
        <v>4</v>
      </c>
      <c r="E53" s="72"/>
      <c r="F53" s="72">
        <v>5</v>
      </c>
      <c r="G53" s="72"/>
      <c r="H53" s="72">
        <v>6</v>
      </c>
      <c r="I53" s="72"/>
      <c r="J53" s="72">
        <v>7</v>
      </c>
      <c r="K53" s="58"/>
    </row>
    <row r="54" spans="1:12" s="18" customFormat="1" ht="16.5" customHeight="1" x14ac:dyDescent="0.2">
      <c r="A54" s="19">
        <v>1</v>
      </c>
      <c r="B54" s="22" t="s">
        <v>54</v>
      </c>
      <c r="C54" s="23"/>
      <c r="D54" s="58"/>
      <c r="E54" s="58"/>
      <c r="F54" s="58"/>
      <c r="G54" s="58"/>
      <c r="H54" s="58"/>
      <c r="I54" s="58"/>
      <c r="J54" s="58"/>
      <c r="K54" s="58"/>
    </row>
    <row r="55" spans="1:12" s="18" customFormat="1" ht="83.25" customHeight="1" x14ac:dyDescent="0.2">
      <c r="A55" s="24"/>
      <c r="B55" s="25" t="s">
        <v>55</v>
      </c>
      <c r="C55" s="26" t="s">
        <v>56</v>
      </c>
      <c r="D55" s="55" t="s">
        <v>57</v>
      </c>
      <c r="E55" s="55"/>
      <c r="F55" s="67">
        <v>1</v>
      </c>
      <c r="G55" s="67"/>
      <c r="H55" s="68"/>
      <c r="I55" s="68"/>
      <c r="J55" s="67">
        <f>F55</f>
        <v>1</v>
      </c>
      <c r="K55" s="67"/>
    </row>
    <row r="56" spans="1:12" ht="84.2" customHeight="1" x14ac:dyDescent="0.2">
      <c r="A56" s="27"/>
      <c r="B56" s="28" t="s">
        <v>58</v>
      </c>
      <c r="C56" s="26" t="s">
        <v>59</v>
      </c>
      <c r="D56" s="51" t="s">
        <v>60</v>
      </c>
      <c r="E56" s="52"/>
      <c r="F56" s="69">
        <f>D49</f>
        <v>2364150</v>
      </c>
      <c r="G56" s="69"/>
      <c r="H56" s="70"/>
      <c r="I56" s="70"/>
      <c r="J56" s="69">
        <f>F56+H56</f>
        <v>2364150</v>
      </c>
      <c r="K56" s="69"/>
    </row>
    <row r="57" spans="1:12" ht="18.75" customHeight="1" x14ac:dyDescent="0.2">
      <c r="A57" s="27">
        <v>2</v>
      </c>
      <c r="B57" s="22" t="s">
        <v>61</v>
      </c>
      <c r="C57" s="26"/>
      <c r="D57" s="55"/>
      <c r="E57" s="55"/>
      <c r="F57" s="57"/>
      <c r="G57" s="57"/>
      <c r="H57" s="58"/>
      <c r="I57" s="58"/>
      <c r="J57" s="65"/>
      <c r="K57" s="66"/>
    </row>
    <row r="58" spans="1:12" ht="82.5" customHeight="1" x14ac:dyDescent="0.2">
      <c r="A58" s="24"/>
      <c r="B58" s="26" t="s">
        <v>62</v>
      </c>
      <c r="C58" s="26" t="s">
        <v>63</v>
      </c>
      <c r="D58" s="55" t="s">
        <v>57</v>
      </c>
      <c r="E58" s="55"/>
      <c r="F58" s="59">
        <v>300</v>
      </c>
      <c r="G58" s="59"/>
      <c r="H58" s="60"/>
      <c r="I58" s="60"/>
      <c r="J58" s="61">
        <f t="shared" ref="J58:J59" si="0">F58+H58</f>
        <v>300</v>
      </c>
      <c r="K58" s="62"/>
    </row>
    <row r="59" spans="1:12" ht="36" customHeight="1" x14ac:dyDescent="0.2">
      <c r="A59" s="24"/>
      <c r="B59" s="26" t="s">
        <v>64</v>
      </c>
      <c r="C59" s="29" t="s">
        <v>56</v>
      </c>
      <c r="D59" s="55" t="s">
        <v>57</v>
      </c>
      <c r="E59" s="55"/>
      <c r="F59" s="59">
        <v>259</v>
      </c>
      <c r="G59" s="59"/>
      <c r="H59" s="60"/>
      <c r="I59" s="60"/>
      <c r="J59" s="61">
        <f t="shared" si="0"/>
        <v>259</v>
      </c>
      <c r="K59" s="62"/>
      <c r="L59" s="6"/>
    </row>
    <row r="60" spans="1:12" ht="18" customHeight="1" x14ac:dyDescent="0.2">
      <c r="A60" s="27">
        <v>3</v>
      </c>
      <c r="B60" s="22" t="s">
        <v>65</v>
      </c>
      <c r="C60" s="26"/>
      <c r="D60" s="55"/>
      <c r="E60" s="63"/>
      <c r="F60" s="64"/>
      <c r="G60" s="64"/>
      <c r="H60" s="57"/>
      <c r="I60" s="57"/>
      <c r="J60" s="57"/>
      <c r="K60" s="57"/>
    </row>
    <row r="61" spans="1:12" ht="71.45" customHeight="1" x14ac:dyDescent="0.2">
      <c r="A61" s="27"/>
      <c r="B61" s="26" t="s">
        <v>66</v>
      </c>
      <c r="C61" s="26" t="s">
        <v>59</v>
      </c>
      <c r="D61" s="55" t="s">
        <v>57</v>
      </c>
      <c r="E61" s="55"/>
      <c r="F61" s="56">
        <f>ROUND(F56/F58/F59,2)</f>
        <v>30.43</v>
      </c>
      <c r="G61" s="56"/>
      <c r="H61" s="56"/>
      <c r="I61" s="56"/>
      <c r="J61" s="56">
        <f>F61+H61</f>
        <v>30.43</v>
      </c>
      <c r="K61" s="56"/>
    </row>
    <row r="62" spans="1:12" ht="19.5" customHeight="1" x14ac:dyDescent="0.2">
      <c r="A62" s="27">
        <v>4</v>
      </c>
      <c r="B62" s="22" t="s">
        <v>67</v>
      </c>
      <c r="C62" s="26"/>
      <c r="D62" s="55"/>
      <c r="E62" s="55"/>
      <c r="F62" s="57"/>
      <c r="G62" s="57"/>
      <c r="H62" s="58"/>
      <c r="I62" s="58"/>
      <c r="J62" s="57"/>
      <c r="K62" s="57"/>
    </row>
    <row r="63" spans="1:12" ht="70.5" customHeight="1" x14ac:dyDescent="0.2">
      <c r="A63" s="23"/>
      <c r="B63" s="26" t="s">
        <v>68</v>
      </c>
      <c r="C63" s="26" t="s">
        <v>69</v>
      </c>
      <c r="D63" s="51" t="s">
        <v>57</v>
      </c>
      <c r="E63" s="52"/>
      <c r="F63" s="53">
        <v>100</v>
      </c>
      <c r="G63" s="53"/>
      <c r="H63" s="53"/>
      <c r="I63" s="53"/>
      <c r="J63" s="53">
        <v>100</v>
      </c>
      <c r="K63" s="53"/>
    </row>
    <row r="64" spans="1:12" ht="30.75" customHeight="1" x14ac:dyDescent="0.25">
      <c r="A64" s="48" t="s">
        <v>70</v>
      </c>
      <c r="B64" s="49"/>
      <c r="C64" s="49"/>
      <c r="D64" s="30"/>
      <c r="E64" s="31"/>
      <c r="F64" s="32"/>
      <c r="G64" s="32"/>
      <c r="H64" s="54" t="s">
        <v>71</v>
      </c>
      <c r="I64" s="54"/>
      <c r="J64" s="54"/>
      <c r="K64" s="54"/>
    </row>
    <row r="65" spans="1:11" ht="15" customHeight="1" x14ac:dyDescent="0.2">
      <c r="A65" s="33"/>
      <c r="B65" s="34"/>
      <c r="C65" s="34"/>
      <c r="D65" s="35"/>
      <c r="E65" s="36" t="s">
        <v>72</v>
      </c>
      <c r="F65" s="37"/>
      <c r="G65" s="37"/>
      <c r="H65" s="45" t="s">
        <v>73</v>
      </c>
      <c r="I65" s="45"/>
      <c r="J65" s="45"/>
      <c r="K65" s="45"/>
    </row>
    <row r="66" spans="1:11" ht="45.75" customHeight="1" x14ac:dyDescent="0.25">
      <c r="A66" s="41" t="s">
        <v>74</v>
      </c>
      <c r="B66" s="46"/>
      <c r="C66" s="46"/>
      <c r="D66" s="35"/>
      <c r="E66" s="38"/>
      <c r="F66" s="38"/>
      <c r="G66" s="38"/>
      <c r="H66" s="47"/>
      <c r="I66" s="47"/>
      <c r="J66" s="47"/>
      <c r="K66" s="47"/>
    </row>
    <row r="67" spans="1:11" ht="24" customHeight="1" x14ac:dyDescent="0.25">
      <c r="A67" s="48" t="s">
        <v>75</v>
      </c>
      <c r="B67" s="49"/>
      <c r="C67" s="49"/>
      <c r="D67" s="30"/>
      <c r="E67" s="31"/>
      <c r="F67" s="32"/>
      <c r="G67" s="32"/>
      <c r="H67" s="50" t="s">
        <v>76</v>
      </c>
      <c r="I67" s="50"/>
      <c r="J67" s="50"/>
      <c r="K67" s="50"/>
    </row>
    <row r="68" spans="1:11" ht="11.25" customHeight="1" x14ac:dyDescent="0.2">
      <c r="A68" s="41"/>
      <c r="B68" s="41"/>
      <c r="C68" s="41"/>
      <c r="D68" s="35"/>
      <c r="E68" s="36" t="s">
        <v>72</v>
      </c>
      <c r="F68" s="36"/>
      <c r="G68" s="37"/>
      <c r="H68" s="45" t="s">
        <v>73</v>
      </c>
      <c r="I68" s="45"/>
      <c r="J68" s="45"/>
      <c r="K68" s="45"/>
    </row>
    <row r="69" spans="1:11" ht="34.5" customHeight="1" x14ac:dyDescent="0.2">
      <c r="A69" s="41" t="s">
        <v>77</v>
      </c>
      <c r="B69" s="41"/>
      <c r="C69" s="41"/>
      <c r="D69" s="35"/>
      <c r="E69" s="39"/>
      <c r="F69" s="39"/>
      <c r="G69" s="38"/>
      <c r="H69" s="42"/>
      <c r="I69" s="42"/>
      <c r="J69" s="42"/>
      <c r="K69" s="42"/>
    </row>
    <row r="70" spans="1:11" ht="21.95" customHeight="1" x14ac:dyDescent="0.2">
      <c r="A70" s="40"/>
      <c r="B70" s="43" t="s">
        <v>78</v>
      </c>
      <c r="C70" s="43"/>
      <c r="D70" s="43"/>
      <c r="E70" s="35"/>
      <c r="F70" s="35"/>
      <c r="G70" s="35"/>
      <c r="H70" s="35"/>
      <c r="I70" s="35"/>
      <c r="J70" s="35"/>
      <c r="K70" s="35"/>
    </row>
    <row r="71" spans="1:11" ht="22.7" customHeight="1" x14ac:dyDescent="0.2">
      <c r="A71" s="40"/>
      <c r="B71" s="44" t="s">
        <v>79</v>
      </c>
      <c r="C71" s="44"/>
      <c r="D71" s="35"/>
      <c r="E71" s="35"/>
      <c r="F71" s="35"/>
      <c r="G71" s="35"/>
      <c r="H71" s="35"/>
      <c r="I71" s="35"/>
      <c r="J71" s="35"/>
      <c r="K71" s="35"/>
    </row>
    <row r="72" spans="1:11" ht="54" customHeight="1" x14ac:dyDescent="0.2"/>
    <row r="73" spans="1:11" ht="38.25" customHeight="1" x14ac:dyDescent="0.2"/>
    <row r="74" spans="1:11" ht="40.700000000000003" customHeight="1" x14ac:dyDescent="0.2"/>
    <row r="75" spans="1:11" s="35" customFormat="1" ht="47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35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35" customFormat="1" ht="63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35" customFormat="1" ht="38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5" customFormat="1" ht="20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35" customFormat="1" ht="34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mergeCells count="134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30:K30"/>
    <mergeCell ref="A31:J31"/>
    <mergeCell ref="A32:K32"/>
    <mergeCell ref="B34:H34"/>
    <mergeCell ref="B35:H35"/>
    <mergeCell ref="A37:H37"/>
    <mergeCell ref="A22:K22"/>
    <mergeCell ref="A23:K23"/>
    <mergeCell ref="A24:K24"/>
    <mergeCell ref="A25:K25"/>
    <mergeCell ref="B27:H27"/>
    <mergeCell ref="B28:H28"/>
    <mergeCell ref="A38:I38"/>
    <mergeCell ref="B39:C39"/>
    <mergeCell ref="D39:E39"/>
    <mergeCell ref="F39:G39"/>
    <mergeCell ref="H39:I39"/>
    <mergeCell ref="B40:C40"/>
    <mergeCell ref="D40:E40"/>
    <mergeCell ref="F40:G40"/>
    <mergeCell ref="H40:I40"/>
    <mergeCell ref="A44:H44"/>
    <mergeCell ref="A45:I45"/>
    <mergeCell ref="A46:C46"/>
    <mergeCell ref="D46:E46"/>
    <mergeCell ref="F46:G46"/>
    <mergeCell ref="H46:I46"/>
    <mergeCell ref="B41:C41"/>
    <mergeCell ref="D41:E41"/>
    <mergeCell ref="F41:G41"/>
    <mergeCell ref="H41:I41"/>
    <mergeCell ref="A42:C42"/>
    <mergeCell ref="D42:E42"/>
    <mergeCell ref="F42:G42"/>
    <mergeCell ref="H42:I42"/>
    <mergeCell ref="A49:C49"/>
    <mergeCell ref="D49:E49"/>
    <mergeCell ref="F49:G49"/>
    <mergeCell ref="H49:I49"/>
    <mergeCell ref="A51:H51"/>
    <mergeCell ref="D52:E52"/>
    <mergeCell ref="F52:G52"/>
    <mergeCell ref="H52:I52"/>
    <mergeCell ref="A47:C47"/>
    <mergeCell ref="D47:E47"/>
    <mergeCell ref="F47:G47"/>
    <mergeCell ref="H47:I47"/>
    <mergeCell ref="A48:C48"/>
    <mergeCell ref="D48:E48"/>
    <mergeCell ref="F48:G48"/>
    <mergeCell ref="H48:I48"/>
    <mergeCell ref="D55:E55"/>
    <mergeCell ref="F55:G55"/>
    <mergeCell ref="H55:I55"/>
    <mergeCell ref="J55:K55"/>
    <mergeCell ref="D56:E56"/>
    <mergeCell ref="F56:G56"/>
    <mergeCell ref="H56:I56"/>
    <mergeCell ref="J56:K56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63:E63"/>
    <mergeCell ref="F63:G63"/>
    <mergeCell ref="H63:I63"/>
    <mergeCell ref="J63:K63"/>
    <mergeCell ref="A64:C64"/>
    <mergeCell ref="H64:K64"/>
    <mergeCell ref="D61:E61"/>
    <mergeCell ref="F61:G61"/>
    <mergeCell ref="H61:I61"/>
    <mergeCell ref="J61:K61"/>
    <mergeCell ref="D62:E62"/>
    <mergeCell ref="F62:G62"/>
    <mergeCell ref="H62:I62"/>
    <mergeCell ref="J62:K62"/>
    <mergeCell ref="A69:C69"/>
    <mergeCell ref="H69:K69"/>
    <mergeCell ref="B70:D70"/>
    <mergeCell ref="B71:C71"/>
    <mergeCell ref="H65:K65"/>
    <mergeCell ref="A66:C66"/>
    <mergeCell ref="H66:K66"/>
    <mergeCell ref="A67:C67"/>
    <mergeCell ref="H67:K67"/>
    <mergeCell ref="A68:C68"/>
    <mergeCell ref="H68:K68"/>
  </mergeCells>
  <pageMargins left="0.62992125984251968" right="0.23622047244094491" top="0.35433070866141736" bottom="0.15748031496062992" header="0.31496062992125984" footer="0.31496062992125984"/>
  <pageSetup paperSize="9" scale="55" fitToHeight="3" orientation="landscape" r:id="rId1"/>
  <rowBreaks count="2" manualBreakCount="2">
    <brk id="21" max="11" man="1"/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0613230</vt:lpstr>
      <vt:lpstr>'0613230'!Область_друку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2023-12-01T09:48:21Z</dcterms:created>
  <dcterms:modified xsi:type="dcterms:W3CDTF">2023-12-06T15:20:03Z</dcterms:modified>
</cp:coreProperties>
</file>