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8240" sheetId="1" r:id="rId1"/>
  </sheets>
  <definedNames>
    <definedName name="_xlnm.Print_Area" localSheetId="0">'0618240'!$A$1:$K$77</definedName>
  </definedNames>
  <calcPr calcId="152511"/>
</workbook>
</file>

<file path=xl/calcChain.xml><?xml version="1.0" encoding="utf-8"?>
<calcChain xmlns="http://schemas.openxmlformats.org/spreadsheetml/2006/main">
  <c r="J68" i="1" l="1"/>
  <c r="J66" i="1"/>
  <c r="H66" i="1"/>
  <c r="H65" i="1"/>
  <c r="J65" i="1" s="1"/>
  <c r="H64" i="1"/>
  <c r="J64" i="1" s="1"/>
  <c r="J62" i="1"/>
  <c r="J61" i="1"/>
  <c r="J60" i="1"/>
  <c r="J58" i="1"/>
  <c r="J57" i="1"/>
  <c r="J56" i="1"/>
  <c r="J55" i="1"/>
  <c r="D49" i="1"/>
  <c r="F48" i="1"/>
  <c r="F49" i="1" s="1"/>
  <c r="F42" i="1"/>
  <c r="D42" i="1"/>
  <c r="H41" i="1"/>
  <c r="H42" i="1" s="1"/>
  <c r="H48" i="1" l="1"/>
  <c r="H49" i="1" s="1"/>
</calcChain>
</file>

<file path=xl/sharedStrings.xml><?xml version="1.0" encoding="utf-8"?>
<sst xmlns="http://schemas.openxmlformats.org/spreadsheetml/2006/main" count="115" uniqueCount="88">
  <si>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</si>
  <si>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</si>
  <si>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</si>
  <si>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</si>
  <si>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</si>
  <si>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</si>
  <si>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</si>
  <si>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</si>
  <si>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0618240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</si>
  <si>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8240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</si>
  <si>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0380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</si>
  <si>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Заходи та роботи з територіальної оборони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</si>
  <si>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</si>
  <si>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—3 770 000,00 гривень, у тому числі загального фонду — 0,00 гривень та спеціального фонду — 3 770 000,00  гривень.
</t>
    </r>
    <r>
      <rPr>
        <sz val="12"/>
        <rFont val="Times New Roman"/>
        <family val="1"/>
      </rPr>
      <t/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</si>
  <si>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</si>
  <si>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t>Конституція України  від 28.06.1996 року № 254к/96-ВР (із змінами і доповненнями)</t>
  </si>
  <si>
    <t xml:space="preserve">Бюджетний кодекс України  від 08.07.2010 року № 2456-VІ  (із змінами і доповненнями)  </t>
  </si>
  <si>
    <t>Закон України від 05.09.2017 року № 2145- VІІI  "Про освіту"”  (із змінами і доповненнями)</t>
  </si>
  <si>
    <t>Закон України від 26.04.2001 року № 2402-III  "Про охорону дитинства" (із змінами і доповненнями)</t>
  </si>
  <si>
    <t>Закон України від 16.01.2020 року № 463-IX  "Про загальну середню освіту" (із змінами і доповненнями)</t>
  </si>
  <si>
    <t>Закон України   від 10.02.1998 року № 103/98-ВР "Про професійну (професійно-технічну освіту)" (із змінами та доповненнями)</t>
  </si>
  <si>
    <t>Закон України  від 22.06.2000 року № 1841-III "Про позашкільну освіту"  (із змінами і доповненнями)</t>
  </si>
  <si>
    <t>Закон України  від 12.05.2015 року № 389-VIII "Про правовий режим воєнного стану" (із змінами і доповненнями)</t>
  </si>
  <si>
    <t>Закон України від 16.07.2021 року  № 1702-IX "Про основи національного спротиву" (із змінами і доповненнями)</t>
  </si>
  <si>
    <t xml:space="preserve">Закон України від 03.11.2022 року № 2710 - IX  "Про Державний бюджет України на 2023 рік" </t>
  </si>
  <si>
    <t>Наказ Міністерства фінансів України  від 26.08.2014 року № 836 "Про деякі питання запровадження програмно-цільового  методу складання та виконання місцевих бюджетів" (із змінами і доповненнями)</t>
  </si>
  <si>
    <t>Наказ Міністерства освіти і науки України від 13.12.021 року № 1357  "Про затвердження Типового переліку засобів навчання та обладнання для навчальних кабінетів предмета «Захист України» закладів освіти, які забезпечують здобуття повної загальної середньої освіти"</t>
  </si>
  <si>
    <t>Рішення сесії Хмельницької міської ради від від 15.12.2021 року № 128 "Програма з національно-патріотичного виховання дітей та молоді Хмельницької міської територіальної громади на 2022-2026 роки"</t>
  </si>
  <si>
    <t xml:space="preserve">Рішення Хмельницької міської ради від 21.12.2022 року № 10 "Про затвердження Програми заходів національного спротиву Хмельницької міської територіальної громади на 2023 рік"
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</si>
  <si>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</si>
  <si>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</si>
  <si>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</si>
  <si>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</si>
  <si>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</si>
  <si>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формування в учнівської молоді життєво необхідних знань, умінь і навичок щодо захисту Вітчизни, незалежності та територіальної цілісності України, військово-патріотичного виховання, підготовки учнів до національного спротиву, а також дій в умовах надзвичайних ситуацій.</t>
  </si>
  <si>
    <r>
      <t>7. Мета бюджетної програми:</t>
    </r>
    <r>
      <rPr>
        <u/>
        <sz val="12"/>
        <rFont val="Times New Roman"/>
        <family val="1"/>
        <charset val="204"/>
      </rPr>
      <t>  Сприяння набуттю громадянами України готовності та здатності виконання конституційного обов’язку щодо захисту Вітчизни, військово-патріотичне виховання громадян України, підготовка громадян та учнів до національного спротиву. Забезпечення формування в учнівської молоді життєво необхідних знань, умінь і навичок щодо захисту Вітчизни, незалежності та територіальної цілісності України, військово-патріотичного виховання, підготовки учнів до національного спротиву, а також дій в умовах надзвичайних ситуацій.</t>
    </r>
  </si>
  <si>
    <t> 8.Завдання бюджетної програми:</t>
  </si>
  <si>
    <t>Завдання</t>
  </si>
  <si>
    <t>Забезпечити формування в учнівської молоді життєво необхідних знань, умінь і навичок щодо захисту Вітчизни, незалежності та територіальної цілісності України, військово-патріотичного виховання, підготовка учнів до національного спротиву, а також дій в умовах надзвичайних ситуацій.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</si>
  <si>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</si>
  <si>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</si>
  <si>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</si>
  <si>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</si>
  <si>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</si>
  <si>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</si>
  <si>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Придбання предметів та обладнання довгострокового користування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</si>
  <si>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</si>
  <si>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</si>
  <si>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</si>
  <si>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заходів національного спротиву Хмельницької міської територіальної громади на 2023 рік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</si>
  <si>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</si>
  <si>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</si>
  <si>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</si>
  <si>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</si>
  <si>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</si>
  <si>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 xml:space="preserve">Кількість закладів освіти, що забезпечують військово-патріотичне виховання учнів </t>
  </si>
  <si>
    <t>од.</t>
  </si>
  <si>
    <t>звітність</t>
  </si>
  <si>
    <t xml:space="preserve">Придбання комплектів обладнання та засобів навчання для навчальних кабінетів з предмета «Захист України» закладам загальної середньої освіти та професійної (професійно-технічної) освіти Хмельницької міської територіальної громади </t>
  </si>
  <si>
    <t>грн.</t>
  </si>
  <si>
    <t>Рішення сесії Хмельницької міської ради від 21.12.2022 року № 12                  Рішення сесії Хмельницької міської ради від 28.03.2023 року № 8</t>
  </si>
  <si>
    <t>Придбання масогабаритних макетів автомату закладами профтехосвіти</t>
  </si>
  <si>
    <t>Рішення сесії Хмельницької міської ради від 21.12.2022 року № 12</t>
  </si>
  <si>
    <t>Придбання пістолетів до інтерактивного лазерного стрілецького тренажера для тиру</t>
  </si>
  <si>
    <t>Рішення сесії Хмельницької міської ради від 28.03.2023 року № 8</t>
  </si>
  <si>
    <t>продукту</t>
  </si>
  <si>
    <t xml:space="preserve">Кількість комплектів обладнання та засобів навчання для навчальних кабінетів з предмета «Захист України» </t>
  </si>
  <si>
    <t>розрахунок</t>
  </si>
  <si>
    <t>Кількість масогабаритних макетів автомату для закладів профтехосвіти</t>
  </si>
  <si>
    <t xml:space="preserve">Кількість обладнання для тиру </t>
  </si>
  <si>
    <t>ефективності</t>
  </si>
  <si>
    <t xml:space="preserve">Середні витрати на заклад, для придбання комплектів обладнання та засобів навчання для навчальних кабінетів з предмета «Захист України» </t>
  </si>
  <si>
    <t>Середні витрати на заклад для придбання масогабаритних макетів автомату</t>
  </si>
  <si>
    <t>Середні витрати на заклад для придбання обладнання для тиру</t>
  </si>
  <si>
    <t>якості</t>
  </si>
  <si>
    <t>Прогнозоване забезпечення обладнанням та засобами навчання для навчальних кабінетів з предмета «Захист України» та масогабаритними макетами автоматів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</si>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</sst>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0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5" fillId="0" borderId="0"/>
    <xf numFmtId="0" fontId="17" fillId="0" borderId="0"/>
    <xf numFmtId="0" fontId="1" fillId="0" borderId="0"/>
    <xf numFmtId="0" fontId="19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0" xfId="1" applyFont="1" applyBorder="1" applyAlignment="1">
      <alignment vertical="center" wrapTex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0" fontId="1" fillId="3" borderId="0" xfId="1" applyFill="1" applyBorder="1" applyAlignment="1">
      <alignment horizontal="left" vertical="top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6" fillId="0" borderId="2" xfId="1" applyFont="1" applyFill="1" applyBorder="1" applyAlignment="1">
      <alignment horizontal="left" vertical="center" wrapText="1"/>
    </xf>
    <xf numFmtId="2" fontId="1" fillId="0" borderId="0" xfId="1" applyNumberForma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4" fontId="1" fillId="0" borderId="0" xfId="1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4" fontId="2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left" vertical="center" wrapText="1"/>
    </xf>
    <xf numFmtId="3" fontId="8" fillId="0" borderId="2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3" fontId="2" fillId="0" borderId="3" xfId="1" applyNumberFormat="1" applyFont="1" applyFill="1" applyBorder="1" applyAlignment="1">
      <alignment horizontal="center" vertical="center" wrapText="1" shrinkToFit="1"/>
    </xf>
    <xf numFmtId="3" fontId="2" fillId="0" borderId="5" xfId="1" applyNumberFormat="1" applyFont="1" applyFill="1" applyBorder="1" applyAlignment="1">
      <alignment horizontal="center" vertical="center" wrapText="1" shrinkToFit="1"/>
    </xf>
    <xf numFmtId="3" fontId="8" fillId="0" borderId="3" xfId="1" applyNumberFormat="1" applyFont="1" applyFill="1" applyBorder="1" applyAlignment="1">
      <alignment horizontal="center" vertical="center" wrapText="1" shrinkToFit="1"/>
    </xf>
    <xf numFmtId="3" fontId="8" fillId="0" borderId="5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8" fillId="0" borderId="9" xfId="1" applyNumberFormat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0" fontId="8" fillId="0" borderId="0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3"/>
    <cellStyle name="Звичайний 3" xfId="4"/>
    <cellStyle name="Обычный 2" xfId="1"/>
    <cellStyle name="Обычный 2 2" xfId="2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81"/>
  <sheetViews>
    <sheetView tabSelected="1" view="pageBreakPreview" topLeftCell="A2" zoomScale="90" zoomScaleNormal="90" zoomScaleSheetLayoutView="90" workbookViewId="0">
      <selection activeCell="M64" sqref="M64"/>
    </sheetView>
  </sheetViews>
  <sheetFormatPr defaultRowHeight="12.75" x14ac:dyDescent="0.2"/>
  <cols>
    <col min="1" max="1" width="22.5" style="1" customWidth="1"/>
    <col min="2" max="2" width="50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3"/>
    <col min="13" max="13" width="16.83203125" style="3" customWidth="1"/>
    <col min="14" max="16384" width="9.33203125" style="3"/>
  </cols>
  <sheetData>
    <row r="1" spans="1:11" ht="99.75" customHeight="1" x14ac:dyDescent="0.2">
      <c r="B1" s="2"/>
      <c r="C1" s="2"/>
      <c r="D1" s="2"/>
      <c r="E1" s="2"/>
      <c r="F1" s="2"/>
      <c r="G1" s="87" t="s">
        <v>0</v>
      </c>
      <c r="H1" s="88"/>
      <c r="I1" s="88"/>
      <c r="J1" s="88"/>
      <c r="K1" s="88"/>
    </row>
    <row r="2" spans="1:11" ht="141" customHeight="1" x14ac:dyDescent="0.2">
      <c r="B2" s="2"/>
      <c r="C2" s="2"/>
      <c r="D2" s="2"/>
      <c r="E2" s="2"/>
      <c r="F2" s="2"/>
      <c r="G2" s="74" t="s">
        <v>87</v>
      </c>
      <c r="H2" s="74"/>
      <c r="I2" s="74"/>
      <c r="J2" s="74"/>
      <c r="K2" s="74"/>
    </row>
    <row r="3" spans="1:11" ht="40.5" customHeight="1" x14ac:dyDescent="0.2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13.25" x14ac:dyDescent="0.2">
      <c r="A4" s="4" t="s">
        <v>2</v>
      </c>
      <c r="B4" s="85" t="s">
        <v>3</v>
      </c>
      <c r="C4" s="85"/>
      <c r="D4" s="85"/>
      <c r="E4" s="85"/>
      <c r="F4" s="85"/>
      <c r="G4" s="45" t="s">
        <v>4</v>
      </c>
      <c r="H4" s="45"/>
      <c r="I4" s="45"/>
      <c r="J4" s="45"/>
      <c r="K4" s="45"/>
    </row>
    <row r="5" spans="1:11" ht="113.25" x14ac:dyDescent="0.2">
      <c r="A5" s="5" t="s">
        <v>5</v>
      </c>
      <c r="B5" s="85" t="s">
        <v>6</v>
      </c>
      <c r="C5" s="85"/>
      <c r="D5" s="85"/>
      <c r="E5" s="85"/>
      <c r="F5" s="85"/>
      <c r="G5" s="85" t="s">
        <v>7</v>
      </c>
      <c r="H5" s="85"/>
      <c r="I5" s="85"/>
      <c r="J5" s="85"/>
      <c r="K5" s="85"/>
    </row>
    <row r="6" spans="1:11" ht="141" customHeight="1" x14ac:dyDescent="0.2">
      <c r="A6" s="5" t="s">
        <v>8</v>
      </c>
      <c r="B6" s="45" t="s">
        <v>9</v>
      </c>
      <c r="C6" s="85"/>
      <c r="D6" s="6" t="s">
        <v>10</v>
      </c>
      <c r="E6" s="86" t="s">
        <v>11</v>
      </c>
      <c r="F6" s="85"/>
      <c r="G6" s="45" t="s">
        <v>12</v>
      </c>
      <c r="H6" s="85"/>
      <c r="I6" s="85"/>
      <c r="J6" s="85"/>
      <c r="K6" s="85"/>
    </row>
    <row r="7" spans="1:11" ht="30" customHeight="1" x14ac:dyDescent="0.2">
      <c r="A7" s="74" t="s">
        <v>13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15.75" customHeight="1" x14ac:dyDescent="0.2">
      <c r="A8" s="74" t="s">
        <v>14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s="7" customFormat="1" ht="24.6" customHeight="1" x14ac:dyDescent="0.2">
      <c r="A9" s="82" t="s">
        <v>15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s="7" customFormat="1" ht="24.6" customHeight="1" x14ac:dyDescent="0.2">
      <c r="A10" s="82" t="s">
        <v>16</v>
      </c>
      <c r="B10" s="82"/>
      <c r="C10" s="82"/>
      <c r="D10" s="82"/>
      <c r="E10" s="82"/>
      <c r="F10" s="82"/>
      <c r="G10" s="82"/>
      <c r="H10" s="82"/>
      <c r="I10" s="82"/>
      <c r="J10" s="82"/>
      <c r="K10" s="8"/>
    </row>
    <row r="11" spans="1:11" s="7" customFormat="1" ht="24.6" customHeight="1" x14ac:dyDescent="0.2">
      <c r="A11" s="82" t="s">
        <v>17</v>
      </c>
      <c r="B11" s="82"/>
      <c r="C11" s="82"/>
      <c r="D11" s="82"/>
      <c r="E11" s="82"/>
      <c r="F11" s="82"/>
      <c r="G11" s="82"/>
      <c r="H11" s="82"/>
      <c r="I11" s="82"/>
      <c r="J11" s="82"/>
      <c r="K11" s="9"/>
    </row>
    <row r="12" spans="1:11" s="7" customFormat="1" ht="24.6" customHeight="1" x14ac:dyDescent="0.2">
      <c r="A12" s="82" t="s">
        <v>18</v>
      </c>
      <c r="B12" s="82"/>
      <c r="C12" s="82"/>
      <c r="D12" s="82"/>
      <c r="E12" s="82"/>
      <c r="F12" s="82"/>
      <c r="G12" s="82"/>
      <c r="H12" s="82"/>
      <c r="I12" s="82"/>
      <c r="J12" s="82"/>
      <c r="K12" s="8"/>
    </row>
    <row r="13" spans="1:11" s="7" customFormat="1" ht="24.6" customHeight="1" x14ac:dyDescent="0.2">
      <c r="A13" s="82" t="s">
        <v>19</v>
      </c>
      <c r="B13" s="82"/>
      <c r="C13" s="82"/>
      <c r="D13" s="82"/>
      <c r="E13" s="82"/>
      <c r="F13" s="82"/>
      <c r="G13" s="82"/>
      <c r="H13" s="82"/>
      <c r="I13" s="82"/>
      <c r="J13" s="82"/>
      <c r="K13" s="9"/>
    </row>
    <row r="14" spans="1:11" s="7" customFormat="1" ht="24.6" customHeight="1" x14ac:dyDescent="0.2">
      <c r="A14" s="82" t="s">
        <v>20</v>
      </c>
      <c r="B14" s="82"/>
      <c r="C14" s="82"/>
      <c r="D14" s="82"/>
      <c r="E14" s="82"/>
      <c r="F14" s="82"/>
      <c r="G14" s="82"/>
      <c r="H14" s="82"/>
      <c r="I14" s="82"/>
      <c r="J14" s="82"/>
      <c r="K14" s="9"/>
    </row>
    <row r="15" spans="1:11" s="7" customFormat="1" ht="24.6" customHeight="1" x14ac:dyDescent="0.2">
      <c r="A15" s="82" t="s">
        <v>21</v>
      </c>
      <c r="B15" s="82"/>
      <c r="C15" s="82"/>
      <c r="D15" s="82"/>
      <c r="E15" s="82"/>
      <c r="F15" s="82"/>
      <c r="G15" s="82"/>
      <c r="H15" s="82"/>
      <c r="I15" s="82"/>
      <c r="J15" s="82"/>
      <c r="K15" s="8"/>
    </row>
    <row r="16" spans="1:11" s="7" customFormat="1" ht="24.6" customHeight="1" x14ac:dyDescent="0.2">
      <c r="A16" s="82" t="s">
        <v>22</v>
      </c>
      <c r="B16" s="82"/>
      <c r="C16" s="82"/>
      <c r="D16" s="82"/>
      <c r="E16" s="82"/>
      <c r="F16" s="82"/>
      <c r="G16" s="82"/>
      <c r="H16" s="82"/>
      <c r="I16" s="82"/>
      <c r="J16" s="82"/>
      <c r="K16" s="8"/>
    </row>
    <row r="17" spans="1:20" s="7" customFormat="1" ht="24.6" customHeight="1" x14ac:dyDescent="0.2">
      <c r="A17" s="82" t="s">
        <v>23</v>
      </c>
      <c r="B17" s="82"/>
      <c r="C17" s="82"/>
      <c r="D17" s="82"/>
      <c r="E17" s="82"/>
      <c r="F17" s="82"/>
      <c r="G17" s="82"/>
      <c r="H17" s="82"/>
      <c r="I17" s="82"/>
      <c r="J17" s="82"/>
      <c r="K17" s="8"/>
    </row>
    <row r="18" spans="1:20" s="7" customFormat="1" ht="24.6" customHeight="1" x14ac:dyDescent="0.2">
      <c r="A18" s="84" t="s">
        <v>24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</row>
    <row r="19" spans="1:20" s="7" customFormat="1" ht="35.25" customHeight="1" x14ac:dyDescent="0.2">
      <c r="A19" s="82" t="s">
        <v>25</v>
      </c>
      <c r="B19" s="82"/>
      <c r="C19" s="82"/>
      <c r="D19" s="82"/>
      <c r="E19" s="82"/>
      <c r="F19" s="82"/>
      <c r="G19" s="82"/>
      <c r="H19" s="82"/>
      <c r="I19" s="82"/>
      <c r="J19" s="82"/>
      <c r="K19" s="8"/>
    </row>
    <row r="20" spans="1:20" s="7" customFormat="1" ht="36.6" customHeight="1" x14ac:dyDescent="0.2">
      <c r="A20" s="82" t="s">
        <v>26</v>
      </c>
      <c r="B20" s="82"/>
      <c r="C20" s="82"/>
      <c r="D20" s="82"/>
      <c r="E20" s="82"/>
      <c r="F20" s="82"/>
      <c r="G20" s="82"/>
      <c r="H20" s="82"/>
      <c r="I20" s="82"/>
      <c r="J20" s="82"/>
      <c r="K20" s="8"/>
    </row>
    <row r="21" spans="1:20" s="11" customFormat="1" ht="35.25" customHeight="1" x14ac:dyDescent="0.2">
      <c r="A21" s="82" t="s">
        <v>27</v>
      </c>
      <c r="B21" s="82"/>
      <c r="C21" s="82"/>
      <c r="D21" s="82"/>
      <c r="E21" s="82"/>
      <c r="F21" s="82"/>
      <c r="G21" s="82"/>
      <c r="H21" s="82"/>
      <c r="I21" s="82"/>
      <c r="J21" s="82"/>
      <c r="K21" s="10"/>
    </row>
    <row r="22" spans="1:20" s="11" customFormat="1" ht="21" customHeight="1" x14ac:dyDescent="0.2">
      <c r="A22" s="81" t="s">
        <v>28</v>
      </c>
      <c r="B22" s="81"/>
      <c r="C22" s="81"/>
      <c r="D22" s="81"/>
      <c r="E22" s="81"/>
      <c r="F22" s="81"/>
      <c r="G22" s="81"/>
      <c r="H22" s="81"/>
      <c r="I22" s="81"/>
      <c r="J22" s="81"/>
      <c r="K22" s="10"/>
    </row>
    <row r="23" spans="1:20" s="11" customFormat="1" ht="25.5" customHeight="1" x14ac:dyDescent="0.2">
      <c r="A23" s="82" t="s">
        <v>29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20" s="11" customFormat="1" ht="25.5" customHeight="1" x14ac:dyDescent="0.2">
      <c r="A24" s="82" t="s">
        <v>30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20" ht="23.25" customHeight="1" x14ac:dyDescent="0.2">
      <c r="A25" s="74" t="s">
        <v>31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20" ht="9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0" ht="15.6" customHeight="1" x14ac:dyDescent="0.2">
      <c r="A27" s="12" t="s">
        <v>32</v>
      </c>
      <c r="B27" s="69" t="s">
        <v>33</v>
      </c>
      <c r="C27" s="69"/>
      <c r="D27" s="69"/>
      <c r="E27" s="69"/>
      <c r="F27" s="69"/>
      <c r="G27" s="69"/>
      <c r="H27" s="69"/>
      <c r="I27" s="13"/>
      <c r="J27" s="13"/>
      <c r="K27" s="13"/>
    </row>
    <row r="28" spans="1:20" ht="40.15" customHeight="1" x14ac:dyDescent="0.2">
      <c r="A28" s="14">
        <v>1</v>
      </c>
      <c r="B28" s="65" t="s">
        <v>34</v>
      </c>
      <c r="C28" s="83"/>
      <c r="D28" s="83"/>
      <c r="E28" s="83"/>
      <c r="F28" s="83"/>
      <c r="G28" s="83"/>
      <c r="H28" s="66"/>
      <c r="I28" s="13"/>
      <c r="J28" s="13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15.6" customHeight="1" x14ac:dyDescent="0.2">
      <c r="A29" s="16"/>
      <c r="B29" s="4"/>
      <c r="C29" s="4"/>
      <c r="D29" s="4"/>
      <c r="E29" s="4"/>
      <c r="F29" s="4"/>
      <c r="G29" s="4"/>
      <c r="H29" s="4"/>
      <c r="I29" s="13"/>
      <c r="J29" s="13"/>
      <c r="K29" s="13"/>
    </row>
    <row r="30" spans="1:20" ht="57" customHeight="1" x14ac:dyDescent="0.2">
      <c r="A30" s="74" t="s">
        <v>35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1:20" ht="15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20" ht="15.75" x14ac:dyDescent="0.2">
      <c r="A32" s="74" t="s">
        <v>36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2" ht="15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ht="15.75" customHeight="1" x14ac:dyDescent="0.2">
      <c r="A34" s="12" t="s">
        <v>32</v>
      </c>
      <c r="B34" s="69" t="s">
        <v>37</v>
      </c>
      <c r="C34" s="69"/>
      <c r="D34" s="69"/>
      <c r="E34" s="69"/>
      <c r="F34" s="69"/>
      <c r="G34" s="69"/>
      <c r="H34" s="69"/>
      <c r="I34" s="13"/>
      <c r="J34" s="13"/>
      <c r="K34" s="13"/>
    </row>
    <row r="35" spans="1:12" ht="48.75" customHeight="1" x14ac:dyDescent="0.2">
      <c r="A35" s="17">
        <v>1</v>
      </c>
      <c r="B35" s="80" t="s">
        <v>38</v>
      </c>
      <c r="C35" s="80"/>
      <c r="D35" s="80"/>
      <c r="E35" s="80"/>
      <c r="F35" s="80"/>
      <c r="G35" s="80"/>
      <c r="H35" s="80"/>
      <c r="I35" s="18"/>
      <c r="J35" s="18"/>
      <c r="K35" s="18"/>
      <c r="L35" s="18"/>
    </row>
    <row r="36" spans="1:12" ht="15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2" ht="15.75" x14ac:dyDescent="0.2">
      <c r="A37" s="74" t="s">
        <v>39</v>
      </c>
      <c r="B37" s="74"/>
      <c r="C37" s="74"/>
      <c r="D37" s="74"/>
      <c r="E37" s="74"/>
      <c r="F37" s="74"/>
      <c r="G37" s="74"/>
      <c r="H37" s="74"/>
      <c r="I37" s="13"/>
      <c r="J37" s="13"/>
      <c r="K37" s="13"/>
    </row>
    <row r="38" spans="1:12" ht="15.75" customHeight="1" x14ac:dyDescent="0.2">
      <c r="A38" s="76" t="s">
        <v>40</v>
      </c>
      <c r="B38" s="76"/>
      <c r="C38" s="76"/>
      <c r="D38" s="76"/>
      <c r="E38" s="76"/>
      <c r="F38" s="76"/>
      <c r="G38" s="76"/>
      <c r="H38" s="76"/>
      <c r="I38" s="76"/>
      <c r="J38" s="5"/>
      <c r="K38" s="5"/>
    </row>
    <row r="39" spans="1:12" ht="15.75" x14ac:dyDescent="0.2">
      <c r="A39" s="19" t="s">
        <v>32</v>
      </c>
      <c r="B39" s="69" t="s">
        <v>41</v>
      </c>
      <c r="C39" s="69"/>
      <c r="D39" s="69" t="s">
        <v>42</v>
      </c>
      <c r="E39" s="69"/>
      <c r="F39" s="69" t="s">
        <v>43</v>
      </c>
      <c r="G39" s="69"/>
      <c r="H39" s="69" t="s">
        <v>44</v>
      </c>
      <c r="I39" s="69"/>
      <c r="J39" s="20"/>
      <c r="K39" s="21"/>
    </row>
    <row r="40" spans="1:12" ht="15.75" customHeight="1" x14ac:dyDescent="0.2">
      <c r="A40" s="22">
        <v>1</v>
      </c>
      <c r="B40" s="70">
        <v>2</v>
      </c>
      <c r="C40" s="70"/>
      <c r="D40" s="70">
        <v>3</v>
      </c>
      <c r="E40" s="70"/>
      <c r="F40" s="70">
        <v>4</v>
      </c>
      <c r="G40" s="70"/>
      <c r="H40" s="70">
        <v>6</v>
      </c>
      <c r="I40" s="70"/>
      <c r="J40" s="23"/>
      <c r="K40" s="13"/>
    </row>
    <row r="41" spans="1:12" ht="35.25" customHeight="1" x14ac:dyDescent="0.2">
      <c r="A41" s="24">
        <v>1</v>
      </c>
      <c r="B41" s="77" t="s">
        <v>45</v>
      </c>
      <c r="C41" s="77"/>
      <c r="D41" s="78">
        <v>0</v>
      </c>
      <c r="E41" s="78"/>
      <c r="F41" s="78">
        <v>3770000</v>
      </c>
      <c r="G41" s="78"/>
      <c r="H41" s="78">
        <f>D41+F41</f>
        <v>3770000</v>
      </c>
      <c r="I41" s="78"/>
      <c r="J41" s="25"/>
      <c r="K41" s="13"/>
    </row>
    <row r="42" spans="1:12" ht="15.75" x14ac:dyDescent="0.2">
      <c r="A42" s="54" t="s">
        <v>46</v>
      </c>
      <c r="B42" s="54"/>
      <c r="C42" s="54"/>
      <c r="D42" s="78">
        <f>SUM(D41:E41)</f>
        <v>0</v>
      </c>
      <c r="E42" s="78"/>
      <c r="F42" s="78">
        <f>SUM(F41:G41)</f>
        <v>3770000</v>
      </c>
      <c r="G42" s="78"/>
      <c r="H42" s="78">
        <f>SUM(H41:I41)</f>
        <v>3770000</v>
      </c>
      <c r="I42" s="78"/>
      <c r="J42" s="13"/>
      <c r="K42" s="13"/>
    </row>
    <row r="43" spans="1:12" ht="15.75" customHeight="1" x14ac:dyDescent="0.2">
      <c r="A43" s="13"/>
      <c r="B43" s="4"/>
      <c r="C43" s="13"/>
      <c r="D43" s="26"/>
      <c r="E43" s="26"/>
      <c r="F43" s="26"/>
      <c r="G43" s="26"/>
      <c r="H43" s="26"/>
      <c r="I43" s="26"/>
      <c r="J43" s="13"/>
      <c r="K43" s="13"/>
    </row>
    <row r="44" spans="1:12" ht="15.75" x14ac:dyDescent="0.2">
      <c r="A44" s="74" t="s">
        <v>47</v>
      </c>
      <c r="B44" s="74"/>
      <c r="C44" s="74"/>
      <c r="D44" s="74"/>
      <c r="E44" s="74"/>
      <c r="F44" s="74"/>
      <c r="G44" s="74"/>
      <c r="H44" s="74"/>
      <c r="I44" s="13"/>
      <c r="J44" s="13"/>
      <c r="K44" s="13"/>
    </row>
    <row r="45" spans="1:12" ht="15.75" customHeight="1" x14ac:dyDescent="0.2">
      <c r="A45" s="76" t="s">
        <v>40</v>
      </c>
      <c r="B45" s="76"/>
      <c r="C45" s="76"/>
      <c r="D45" s="76"/>
      <c r="E45" s="76"/>
      <c r="F45" s="76"/>
      <c r="G45" s="76"/>
      <c r="H45" s="76"/>
      <c r="I45" s="76"/>
      <c r="J45" s="5"/>
      <c r="K45" s="5"/>
    </row>
    <row r="46" spans="1:12" ht="15.75" x14ac:dyDescent="0.2">
      <c r="A46" s="69" t="s">
        <v>48</v>
      </c>
      <c r="B46" s="69"/>
      <c r="C46" s="69"/>
      <c r="D46" s="69" t="s">
        <v>42</v>
      </c>
      <c r="E46" s="69"/>
      <c r="F46" s="69" t="s">
        <v>43</v>
      </c>
      <c r="G46" s="69"/>
      <c r="H46" s="69" t="s">
        <v>44</v>
      </c>
      <c r="I46" s="69"/>
      <c r="J46" s="13"/>
      <c r="K46" s="13"/>
    </row>
    <row r="47" spans="1:12" ht="15.75" customHeight="1" x14ac:dyDescent="0.2">
      <c r="A47" s="70">
        <v>1</v>
      </c>
      <c r="B47" s="70"/>
      <c r="C47" s="70"/>
      <c r="D47" s="70">
        <v>2</v>
      </c>
      <c r="E47" s="70"/>
      <c r="F47" s="70">
        <v>3</v>
      </c>
      <c r="G47" s="70"/>
      <c r="H47" s="70">
        <v>4</v>
      </c>
      <c r="I47" s="70"/>
      <c r="J47" s="13"/>
      <c r="K47" s="13"/>
    </row>
    <row r="48" spans="1:12" s="11" customFormat="1" ht="42" customHeight="1" x14ac:dyDescent="0.2">
      <c r="A48" s="49" t="s">
        <v>49</v>
      </c>
      <c r="B48" s="49"/>
      <c r="C48" s="65"/>
      <c r="D48" s="75">
        <v>0</v>
      </c>
      <c r="E48" s="75"/>
      <c r="F48" s="75">
        <f>F41</f>
        <v>3770000</v>
      </c>
      <c r="G48" s="75"/>
      <c r="H48" s="75">
        <f>F48+D48</f>
        <v>3770000</v>
      </c>
      <c r="I48" s="75"/>
      <c r="J48" s="4"/>
      <c r="K48" s="4"/>
    </row>
    <row r="49" spans="1:11" ht="15.75" x14ac:dyDescent="0.2">
      <c r="A49" s="71" t="s">
        <v>46</v>
      </c>
      <c r="B49" s="72"/>
      <c r="C49" s="72"/>
      <c r="D49" s="73">
        <f>D48</f>
        <v>0</v>
      </c>
      <c r="E49" s="73"/>
      <c r="F49" s="73">
        <f t="shared" ref="F49:H49" si="0">F48</f>
        <v>3770000</v>
      </c>
      <c r="G49" s="73"/>
      <c r="H49" s="73">
        <f t="shared" si="0"/>
        <v>3770000</v>
      </c>
      <c r="I49" s="73"/>
      <c r="J49" s="13"/>
      <c r="K49" s="13"/>
    </row>
    <row r="50" spans="1:11" ht="15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s="27" customFormat="1" ht="31.5" customHeight="1" x14ac:dyDescent="0.2">
      <c r="A51" s="74" t="s">
        <v>50</v>
      </c>
      <c r="B51" s="74"/>
      <c r="C51" s="74"/>
      <c r="D51" s="74"/>
      <c r="E51" s="74"/>
      <c r="F51" s="74"/>
      <c r="G51" s="74"/>
      <c r="H51" s="74"/>
      <c r="I51" s="13"/>
      <c r="J51" s="13"/>
      <c r="K51" s="13"/>
    </row>
    <row r="52" spans="1:11" ht="31.5" x14ac:dyDescent="0.2">
      <c r="A52" s="19" t="s">
        <v>32</v>
      </c>
      <c r="B52" s="19" t="s">
        <v>51</v>
      </c>
      <c r="C52" s="19" t="s">
        <v>52</v>
      </c>
      <c r="D52" s="69" t="s">
        <v>53</v>
      </c>
      <c r="E52" s="69"/>
      <c r="F52" s="69" t="s">
        <v>42</v>
      </c>
      <c r="G52" s="69"/>
      <c r="H52" s="69" t="s">
        <v>43</v>
      </c>
      <c r="I52" s="69"/>
      <c r="J52" s="69" t="s">
        <v>44</v>
      </c>
      <c r="K52" s="69"/>
    </row>
    <row r="53" spans="1:11" ht="15.75" x14ac:dyDescent="0.2">
      <c r="A53" s="22">
        <v>1</v>
      </c>
      <c r="B53" s="22">
        <v>2</v>
      </c>
      <c r="C53" s="22">
        <v>3</v>
      </c>
      <c r="D53" s="70">
        <v>4</v>
      </c>
      <c r="E53" s="70"/>
      <c r="F53" s="70">
        <v>5</v>
      </c>
      <c r="G53" s="70"/>
      <c r="H53" s="70">
        <v>6</v>
      </c>
      <c r="I53" s="70"/>
      <c r="J53" s="70">
        <v>7</v>
      </c>
      <c r="K53" s="51"/>
    </row>
    <row r="54" spans="1:11" ht="15.75" x14ac:dyDescent="0.2">
      <c r="A54" s="24">
        <v>1</v>
      </c>
      <c r="B54" s="28" t="s">
        <v>54</v>
      </c>
      <c r="C54" s="29"/>
      <c r="D54" s="51"/>
      <c r="E54" s="51"/>
      <c r="F54" s="51"/>
      <c r="G54" s="51"/>
      <c r="H54" s="51"/>
      <c r="I54" s="51"/>
      <c r="J54" s="51"/>
      <c r="K54" s="51"/>
    </row>
    <row r="55" spans="1:11" ht="58.5" customHeight="1" x14ac:dyDescent="0.2">
      <c r="A55" s="24"/>
      <c r="B55" s="30" t="s">
        <v>55</v>
      </c>
      <c r="C55" s="31" t="s">
        <v>56</v>
      </c>
      <c r="D55" s="65" t="s">
        <v>57</v>
      </c>
      <c r="E55" s="66"/>
      <c r="F55" s="59"/>
      <c r="G55" s="60"/>
      <c r="H55" s="61">
        <v>44</v>
      </c>
      <c r="I55" s="62"/>
      <c r="J55" s="63">
        <f>H55</f>
        <v>44</v>
      </c>
      <c r="K55" s="64"/>
    </row>
    <row r="56" spans="1:11" ht="120" customHeight="1" x14ac:dyDescent="0.2">
      <c r="A56" s="24"/>
      <c r="B56" s="30" t="s">
        <v>58</v>
      </c>
      <c r="C56" s="32" t="s">
        <v>59</v>
      </c>
      <c r="D56" s="65" t="s">
        <v>60</v>
      </c>
      <c r="E56" s="66"/>
      <c r="F56" s="59"/>
      <c r="G56" s="60"/>
      <c r="H56" s="67">
        <v>3470000</v>
      </c>
      <c r="I56" s="68"/>
      <c r="J56" s="59">
        <f>SUM(F56:I56)</f>
        <v>3470000</v>
      </c>
      <c r="K56" s="60"/>
    </row>
    <row r="57" spans="1:11" s="11" customFormat="1" ht="53.25" customHeight="1" x14ac:dyDescent="0.2">
      <c r="A57" s="33"/>
      <c r="B57" s="30" t="s">
        <v>61</v>
      </c>
      <c r="C57" s="32" t="s">
        <v>59</v>
      </c>
      <c r="D57" s="65" t="s">
        <v>62</v>
      </c>
      <c r="E57" s="66"/>
      <c r="F57" s="67"/>
      <c r="G57" s="68"/>
      <c r="H57" s="67">
        <v>270000</v>
      </c>
      <c r="I57" s="68"/>
      <c r="J57" s="67">
        <f>SUM(F57:I57)</f>
        <v>270000</v>
      </c>
      <c r="K57" s="68"/>
    </row>
    <row r="58" spans="1:11" s="11" customFormat="1" ht="53.25" customHeight="1" x14ac:dyDescent="0.2">
      <c r="A58" s="33"/>
      <c r="B58" s="30" t="s">
        <v>63</v>
      </c>
      <c r="C58" s="32" t="s">
        <v>59</v>
      </c>
      <c r="D58" s="65" t="s">
        <v>64</v>
      </c>
      <c r="E58" s="66"/>
      <c r="F58" s="67"/>
      <c r="G58" s="68"/>
      <c r="H58" s="67">
        <v>30000</v>
      </c>
      <c r="I58" s="68"/>
      <c r="J58" s="67">
        <f>SUM(F58:I58)</f>
        <v>30000</v>
      </c>
      <c r="K58" s="68"/>
    </row>
    <row r="59" spans="1:11" ht="18" customHeight="1" x14ac:dyDescent="0.2">
      <c r="A59" s="34">
        <v>2</v>
      </c>
      <c r="B59" s="28" t="s">
        <v>65</v>
      </c>
      <c r="C59" s="31"/>
      <c r="D59" s="52"/>
      <c r="E59" s="53"/>
      <c r="F59" s="59"/>
      <c r="G59" s="60"/>
      <c r="H59" s="59"/>
      <c r="I59" s="60"/>
      <c r="J59" s="59"/>
      <c r="K59" s="60"/>
    </row>
    <row r="60" spans="1:11" ht="63.75" customHeight="1" x14ac:dyDescent="0.2">
      <c r="A60" s="34"/>
      <c r="B60" s="31" t="s">
        <v>66</v>
      </c>
      <c r="C60" s="31" t="s">
        <v>56</v>
      </c>
      <c r="D60" s="52" t="s">
        <v>67</v>
      </c>
      <c r="E60" s="53"/>
      <c r="F60" s="59"/>
      <c r="G60" s="60"/>
      <c r="H60" s="61">
        <v>43</v>
      </c>
      <c r="I60" s="62"/>
      <c r="J60" s="63">
        <f>SUM(F60:I60)</f>
        <v>43</v>
      </c>
      <c r="K60" s="64"/>
    </row>
    <row r="61" spans="1:11" ht="48.6" customHeight="1" x14ac:dyDescent="0.2">
      <c r="A61" s="34"/>
      <c r="B61" s="31" t="s">
        <v>68</v>
      </c>
      <c r="C61" s="31" t="s">
        <v>56</v>
      </c>
      <c r="D61" s="52" t="s">
        <v>67</v>
      </c>
      <c r="E61" s="53"/>
      <c r="F61" s="59"/>
      <c r="G61" s="60"/>
      <c r="H61" s="61">
        <v>6</v>
      </c>
      <c r="I61" s="62"/>
      <c r="J61" s="63">
        <f>SUM(F61:I61)</f>
        <v>6</v>
      </c>
      <c r="K61" s="64"/>
    </row>
    <row r="62" spans="1:11" ht="48.6" customHeight="1" x14ac:dyDescent="0.2">
      <c r="A62" s="34"/>
      <c r="B62" s="31" t="s">
        <v>69</v>
      </c>
      <c r="C62" s="31" t="s">
        <v>56</v>
      </c>
      <c r="D62" s="52" t="s">
        <v>67</v>
      </c>
      <c r="E62" s="53"/>
      <c r="F62" s="59"/>
      <c r="G62" s="60"/>
      <c r="H62" s="61">
        <v>2</v>
      </c>
      <c r="I62" s="62"/>
      <c r="J62" s="63">
        <f>SUM(F62:I62)</f>
        <v>2</v>
      </c>
      <c r="K62" s="64"/>
    </row>
    <row r="63" spans="1:11" ht="15.75" x14ac:dyDescent="0.2">
      <c r="A63" s="34">
        <v>3</v>
      </c>
      <c r="B63" s="28" t="s">
        <v>70</v>
      </c>
      <c r="C63" s="31"/>
      <c r="D63" s="49"/>
      <c r="E63" s="57"/>
      <c r="F63" s="58"/>
      <c r="G63" s="58"/>
      <c r="H63" s="50"/>
      <c r="I63" s="50"/>
      <c r="J63" s="50"/>
      <c r="K63" s="50"/>
    </row>
    <row r="64" spans="1:11" ht="75.75" customHeight="1" x14ac:dyDescent="0.2">
      <c r="A64" s="34"/>
      <c r="B64" s="31" t="s">
        <v>71</v>
      </c>
      <c r="C64" s="31" t="s">
        <v>59</v>
      </c>
      <c r="D64" s="52" t="s">
        <v>67</v>
      </c>
      <c r="E64" s="53"/>
      <c r="F64" s="51"/>
      <c r="G64" s="51"/>
      <c r="H64" s="56">
        <f>H56/H60</f>
        <v>80697.674418604656</v>
      </c>
      <c r="I64" s="56"/>
      <c r="J64" s="56">
        <f t="shared" ref="J64:J66" si="1">F64+H64</f>
        <v>80697.674418604656</v>
      </c>
      <c r="K64" s="56"/>
    </row>
    <row r="65" spans="1:15" ht="52.5" customHeight="1" x14ac:dyDescent="0.2">
      <c r="A65" s="34"/>
      <c r="B65" s="31" t="s">
        <v>72</v>
      </c>
      <c r="C65" s="31" t="s">
        <v>59</v>
      </c>
      <c r="D65" s="52" t="s">
        <v>67</v>
      </c>
      <c r="E65" s="53"/>
      <c r="F65" s="51"/>
      <c r="G65" s="51"/>
      <c r="H65" s="56">
        <f>H57/H61</f>
        <v>45000</v>
      </c>
      <c r="I65" s="56"/>
      <c r="J65" s="56">
        <f t="shared" si="1"/>
        <v>45000</v>
      </c>
      <c r="K65" s="56"/>
      <c r="M65" s="35"/>
      <c r="O65" s="36"/>
    </row>
    <row r="66" spans="1:15" ht="52.5" customHeight="1" x14ac:dyDescent="0.2">
      <c r="A66" s="34"/>
      <c r="B66" s="31" t="s">
        <v>73</v>
      </c>
      <c r="C66" s="31" t="s">
        <v>59</v>
      </c>
      <c r="D66" s="52" t="s">
        <v>67</v>
      </c>
      <c r="E66" s="53"/>
      <c r="F66" s="51"/>
      <c r="G66" s="51"/>
      <c r="H66" s="56">
        <f>H58/1</f>
        <v>30000</v>
      </c>
      <c r="I66" s="56"/>
      <c r="J66" s="56">
        <f t="shared" si="1"/>
        <v>30000</v>
      </c>
      <c r="K66" s="56"/>
      <c r="M66" s="35"/>
      <c r="O66" s="36"/>
    </row>
    <row r="67" spans="1:15" ht="15.75" x14ac:dyDescent="0.2">
      <c r="A67" s="34">
        <v>4</v>
      </c>
      <c r="B67" s="28" t="s">
        <v>74</v>
      </c>
      <c r="C67" s="31"/>
      <c r="D67" s="49"/>
      <c r="E67" s="49"/>
      <c r="F67" s="50"/>
      <c r="G67" s="50"/>
      <c r="H67" s="51"/>
      <c r="I67" s="51"/>
      <c r="J67" s="50"/>
      <c r="K67" s="50"/>
    </row>
    <row r="68" spans="1:15" ht="78.75" customHeight="1" x14ac:dyDescent="0.2">
      <c r="A68" s="34"/>
      <c r="B68" s="37" t="s">
        <v>75</v>
      </c>
      <c r="C68" s="31" t="s">
        <v>76</v>
      </c>
      <c r="D68" s="52" t="s">
        <v>67</v>
      </c>
      <c r="E68" s="53"/>
      <c r="F68" s="50"/>
      <c r="G68" s="50"/>
      <c r="H68" s="54">
        <v>100</v>
      </c>
      <c r="I68" s="54"/>
      <c r="J68" s="55">
        <f t="shared" ref="J68" si="2">F68+H68</f>
        <v>100</v>
      </c>
      <c r="K68" s="55"/>
      <c r="M68" s="38"/>
    </row>
    <row r="69" spans="1:15" ht="15.75" customHeight="1" x14ac:dyDescent="0.25">
      <c r="A69" s="47" t="s">
        <v>77</v>
      </c>
      <c r="B69" s="47"/>
      <c r="C69" s="13"/>
      <c r="D69" s="13"/>
      <c r="E69" s="13"/>
      <c r="F69" s="13"/>
      <c r="G69" s="13"/>
      <c r="H69" s="13"/>
      <c r="I69" s="13"/>
      <c r="J69" s="13"/>
      <c r="K69" s="13"/>
    </row>
    <row r="70" spans="1:15" ht="15.75" customHeight="1" x14ac:dyDescent="0.25">
      <c r="A70" s="39"/>
      <c r="B70" s="13"/>
      <c r="C70" s="13"/>
      <c r="D70" s="13"/>
      <c r="E70" s="40"/>
      <c r="F70" s="13"/>
      <c r="G70" s="13"/>
      <c r="H70" s="48" t="s">
        <v>78</v>
      </c>
      <c r="I70" s="48"/>
      <c r="J70" s="48"/>
      <c r="K70" s="48"/>
    </row>
    <row r="71" spans="1:15" ht="15.75" customHeight="1" x14ac:dyDescent="0.25">
      <c r="A71" s="47" t="s">
        <v>79</v>
      </c>
      <c r="B71" s="47"/>
      <c r="C71" s="13"/>
      <c r="D71" s="13"/>
      <c r="E71" s="6" t="s">
        <v>80</v>
      </c>
      <c r="F71" s="13"/>
      <c r="G71" s="13"/>
      <c r="H71" s="43" t="s">
        <v>81</v>
      </c>
      <c r="I71" s="44"/>
      <c r="J71" s="44"/>
      <c r="K71" s="44"/>
    </row>
    <row r="72" spans="1:15" ht="15.75" customHeight="1" x14ac:dyDescent="0.25">
      <c r="A72" s="47" t="s">
        <v>82</v>
      </c>
      <c r="B72" s="47"/>
      <c r="C72" s="13"/>
      <c r="D72" s="13"/>
      <c r="E72" s="13"/>
      <c r="F72" s="13"/>
      <c r="G72" s="13"/>
      <c r="H72" s="45"/>
      <c r="I72" s="45"/>
      <c r="J72" s="45"/>
      <c r="K72" s="45"/>
    </row>
    <row r="73" spans="1:15" ht="15.75" customHeight="1" x14ac:dyDescent="0.25">
      <c r="A73" s="39"/>
      <c r="B73" s="13"/>
      <c r="C73" s="13"/>
      <c r="D73" s="13"/>
      <c r="E73" s="40"/>
      <c r="F73" s="13"/>
      <c r="G73" s="13"/>
      <c r="H73" s="42" t="s">
        <v>83</v>
      </c>
      <c r="I73" s="42"/>
      <c r="J73" s="42"/>
      <c r="K73" s="42"/>
    </row>
    <row r="74" spans="1:15" ht="31.5" x14ac:dyDescent="0.2">
      <c r="A74" s="39" t="s">
        <v>84</v>
      </c>
      <c r="B74" s="13"/>
      <c r="C74" s="39"/>
      <c r="D74" s="13"/>
      <c r="E74" s="6" t="s">
        <v>80</v>
      </c>
      <c r="F74" s="6"/>
      <c r="G74" s="13"/>
      <c r="H74" s="43" t="s">
        <v>81</v>
      </c>
      <c r="I74" s="44"/>
      <c r="J74" s="44"/>
      <c r="K74" s="44"/>
    </row>
    <row r="75" spans="1:15" ht="15.75" x14ac:dyDescent="0.2">
      <c r="B75" s="39"/>
      <c r="C75" s="39"/>
      <c r="D75" s="13"/>
      <c r="E75" s="6"/>
      <c r="F75" s="6"/>
      <c r="G75" s="13"/>
      <c r="H75" s="45"/>
      <c r="I75" s="45"/>
      <c r="J75" s="45"/>
      <c r="K75" s="45"/>
    </row>
    <row r="76" spans="1:15" ht="18.75" customHeight="1" x14ac:dyDescent="0.2">
      <c r="B76" s="46" t="s">
        <v>85</v>
      </c>
      <c r="C76" s="46"/>
      <c r="D76" s="46"/>
    </row>
    <row r="77" spans="1:15" x14ac:dyDescent="0.2">
      <c r="B77" s="1" t="s">
        <v>86</v>
      </c>
    </row>
    <row r="79" spans="1:15" ht="15.75" x14ac:dyDescent="0.2">
      <c r="G79" s="25"/>
      <c r="H79" s="25"/>
    </row>
    <row r="81" spans="7:8" x14ac:dyDescent="0.2">
      <c r="G81" s="41"/>
      <c r="H81" s="41"/>
    </row>
  </sheetData>
  <mergeCells count="150">
    <mergeCell ref="G1:K1"/>
    <mergeCell ref="G2:K2"/>
    <mergeCell ref="A3:K3"/>
    <mergeCell ref="B4:F4"/>
    <mergeCell ref="G4:K4"/>
    <mergeCell ref="B5:F5"/>
    <mergeCell ref="G5:K5"/>
    <mergeCell ref="A10:J10"/>
    <mergeCell ref="A11:J11"/>
    <mergeCell ref="A12:J12"/>
    <mergeCell ref="A13:J13"/>
    <mergeCell ref="A14:J14"/>
    <mergeCell ref="A15:J15"/>
    <mergeCell ref="B6:C6"/>
    <mergeCell ref="E6:F6"/>
    <mergeCell ref="G6:K6"/>
    <mergeCell ref="A7:K7"/>
    <mergeCell ref="A8:K8"/>
    <mergeCell ref="A9:K9"/>
    <mergeCell ref="A22:J22"/>
    <mergeCell ref="A23:K23"/>
    <mergeCell ref="A24:K24"/>
    <mergeCell ref="A25:K25"/>
    <mergeCell ref="B27:H27"/>
    <mergeCell ref="B28:H28"/>
    <mergeCell ref="A16:J16"/>
    <mergeCell ref="A17:J17"/>
    <mergeCell ref="A18:K18"/>
    <mergeCell ref="A19:J19"/>
    <mergeCell ref="A20:J20"/>
    <mergeCell ref="A21:J21"/>
    <mergeCell ref="B39:C39"/>
    <mergeCell ref="D39:E39"/>
    <mergeCell ref="F39:G39"/>
    <mergeCell ref="H39:I39"/>
    <mergeCell ref="B40:C40"/>
    <mergeCell ref="D40:E40"/>
    <mergeCell ref="F40:G40"/>
    <mergeCell ref="H40:I40"/>
    <mergeCell ref="A30:K30"/>
    <mergeCell ref="A32:K32"/>
    <mergeCell ref="B34:H34"/>
    <mergeCell ref="B35:H35"/>
    <mergeCell ref="A37:H37"/>
    <mergeCell ref="A38:I38"/>
    <mergeCell ref="A44:H44"/>
    <mergeCell ref="A45:I45"/>
    <mergeCell ref="A46:C46"/>
    <mergeCell ref="D46:E46"/>
    <mergeCell ref="F46:G46"/>
    <mergeCell ref="H46:I46"/>
    <mergeCell ref="B41:C41"/>
    <mergeCell ref="D41:E41"/>
    <mergeCell ref="F41:G41"/>
    <mergeCell ref="H41:I41"/>
    <mergeCell ref="A42:C42"/>
    <mergeCell ref="D42:E42"/>
    <mergeCell ref="F42:G42"/>
    <mergeCell ref="H42:I42"/>
    <mergeCell ref="A49:C49"/>
    <mergeCell ref="D49:E49"/>
    <mergeCell ref="F49:G49"/>
    <mergeCell ref="H49:I49"/>
    <mergeCell ref="A51:H51"/>
    <mergeCell ref="D52:E52"/>
    <mergeCell ref="F52:G52"/>
    <mergeCell ref="H52:I52"/>
    <mergeCell ref="A47:C47"/>
    <mergeCell ref="D47:E47"/>
    <mergeCell ref="F47:G47"/>
    <mergeCell ref="H47:I47"/>
    <mergeCell ref="A48:C48"/>
    <mergeCell ref="D48:E48"/>
    <mergeCell ref="F48:G48"/>
    <mergeCell ref="H48:I48"/>
    <mergeCell ref="D55:E55"/>
    <mergeCell ref="F55:G55"/>
    <mergeCell ref="H55:I55"/>
    <mergeCell ref="J55:K55"/>
    <mergeCell ref="D56:E56"/>
    <mergeCell ref="F56:G56"/>
    <mergeCell ref="H56:I56"/>
    <mergeCell ref="J56:K56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H73:K73"/>
    <mergeCell ref="H74:K74"/>
    <mergeCell ref="H75:K75"/>
    <mergeCell ref="B76:D76"/>
    <mergeCell ref="A69:B69"/>
    <mergeCell ref="H70:K70"/>
    <mergeCell ref="A71:B71"/>
    <mergeCell ref="H71:K71"/>
    <mergeCell ref="A72:B72"/>
    <mergeCell ref="H72:K72"/>
  </mergeCells>
  <pageMargins left="0.31496062992125984" right="0.31496062992125984" top="0.55118110236220474" bottom="0.35433070866141736" header="0.31496062992125984" footer="0.31496062992125984"/>
  <pageSetup paperSize="9" scale="58" fitToHeight="3" orientation="landscape" r:id="rId1"/>
  <rowBreaks count="2" manualBreakCount="2">
    <brk id="19" max="10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0618240</vt:lpstr>
      <vt:lpstr>'0618240'!Область_друку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2023-04-24T12:00:10Z</dcterms:created>
  <dcterms:modified xsi:type="dcterms:W3CDTF">2023-04-24T13:27:08Z</dcterms:modified>
</cp:coreProperties>
</file>