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804\Охорона здор\"/>
    </mc:Choice>
  </mc:AlternateContent>
  <bookViews>
    <workbookView xWindow="0" yWindow="0" windowWidth="28800" windowHeight="12435"/>
  </bookViews>
  <sheets>
    <sheet name="0712010" sheetId="2" r:id="rId1"/>
  </sheets>
  <definedNames>
    <definedName name="_xlnm.Print_Area" localSheetId="0">'0712010'!$A$1:$BM$103</definedName>
  </definedNames>
  <calcPr calcId="152511"/>
</workbook>
</file>

<file path=xl/calcChain.xml><?xml version="1.0" encoding="utf-8"?>
<calcChain xmlns="http://schemas.openxmlformats.org/spreadsheetml/2006/main">
  <c r="AW87" i="2" l="1"/>
  <c r="BE86" i="2" l="1"/>
  <c r="AW86" i="2"/>
  <c r="AO86" i="2"/>
  <c r="BE82" i="2"/>
  <c r="BE81" i="2"/>
  <c r="AO88" i="2" l="1"/>
  <c r="BE88" i="2" s="1"/>
  <c r="BE87" i="2"/>
  <c r="BE85" i="2"/>
  <c r="BE83" i="2"/>
  <c r="BE80" i="2"/>
  <c r="BE78" i="2"/>
  <c r="BE77" i="2"/>
  <c r="BE75" i="2"/>
  <c r="BE74" i="2"/>
  <c r="BE72" i="2"/>
  <c r="BE71" i="2"/>
  <c r="BE76" i="2"/>
  <c r="BE70" i="2"/>
  <c r="AJ62" i="2"/>
  <c r="AK53" i="2"/>
  <c r="U22" i="2"/>
  <c r="AC53" i="2" l="1"/>
  <c r="AB62" i="2"/>
  <c r="AR62" i="2" l="1"/>
  <c r="AR61" i="2"/>
  <c r="AS53" i="2"/>
  <c r="AS52" i="2"/>
</calcChain>
</file>

<file path=xl/sharedStrings.xml><?xml version="1.0" encoding="utf-8"?>
<sst xmlns="http://schemas.openxmlformats.org/spreadsheetml/2006/main" count="185" uniqueCount="124">
  <si>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</si>
  <si>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</si>
  <si>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</si>
  <si>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</si>
  <si>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</si>
  <si>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</si>
  <si>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</si>
  <si>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</si>
  <si>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</si>
  <si>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</si>
  <si>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</si>
  <si>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</si>
  <si>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</si>
  <si>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</si>
  <si>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</si>
  <si>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</si>
  <si>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</si>
  <si>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</si>
  <si>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</si>
  <si>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</si>
  <si>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</si>
  <si>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</si>
  <si>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</si>
  <si>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</si>
  <si>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</si>
  <si>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</si>
  <si>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</si>
  <si>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</si>
  <si>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</si>
  <si>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</si>
  <si>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</si>
  <si>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</si>
  <si>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</si>
  <si>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</si>
  <si>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</si>
  <si>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</si>
  <si>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</si>
  <si>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</si>
  <si>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</si>
  <si>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</si>
  <si>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</si>
  <si>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</si>
  <si>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</si>
  <si>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</si>
  <si>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</si>
  <si>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</si>
  <si>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</si>
  <si>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</si>
  <si>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</si>
  <si>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</si>
  <si>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</si>
  <si>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</si>
  <si>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</si>
  <si>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</si>
  <si>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</si>
  <si>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</si>
  <si>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</si>
  <si>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</si>
  <si>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</si>
  <si>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</si>
  <si>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</si>
  <si>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</si>
  <si>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</si>
  <si>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</si>
  <si>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</si>
  <si>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</si>
  <si>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</si>
  <si>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Багатопрофільна стаціонарна медична допомога населенню.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</si>
  <si>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</si>
  <si>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</si>
  <si>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</si>
  <si>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</si>
  <si>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</si>
  <si>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</si>
  <si>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</si>
  <si>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</si>
  <si>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</si>
  <si>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видатки на придбання медикаментів та перевязувальних матеріалів</t>
  </si>
  <si>
    <t>продукту</t>
  </si>
  <si>
    <t>площа будівель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</si>
  <si>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</si>
  <si>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</si>
  <si>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</si>
  <si>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закладів</t>
  </si>
  <si>
    <t>Розрахунок</t>
  </si>
  <si>
    <t>середня вартість обладнання що планується придбати</t>
  </si>
  <si>
    <t>якості</t>
  </si>
  <si>
    <t>відс.</t>
  </si>
  <si>
    <t>динаміка пролікованих хворих</t>
  </si>
  <si>
    <t>Підвищення рівня надання населенню медичної допомоги  в умовах стаціонару та збереження здоров’я населення.</t>
  </si>
  <si>
    <t>0700000</t>
  </si>
  <si>
    <t xml:space="preserve"> 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</si>
  <si>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</si>
  <si>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</si>
  <si>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</si>
  <si>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</si>
  <si>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</si>
  <si>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</si>
  <si>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</si>
  <si>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</si>
  <si>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0712010</t>
  </si>
  <si>
    <t>Багатопрофільна стаціонарна медична допомога населенню</t>
  </si>
  <si>
    <t>0710000</t>
  </si>
  <si>
    <t>2010</t>
  </si>
  <si>
    <t>0731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</si>
  <si>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</si>
  <si>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Конституція України, Бюджетний кодекс України, Закон України про охорону здоров"я", накази Міністерства охорони здоров"я України",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),Рішення сесії Хмельницької міської ради від 23.12.2020 року № 50 "Про затвердження Програми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бюджет Хмельницької міської територіальної громади на 2023 рік", рішення сесії Хмельницької міської ради від 28.03.2023 року №8 " Про внесення змін до бюджету Хмельницької міської територіальної громади на 2023 рік.</t>
  </si>
  <si>
    <t>видатки на проведення капітальних ремонтів (реконструкцій)</t>
  </si>
  <si>
    <t>кількість запланованих капітальних ремонтів (реконструкцій)</t>
  </si>
  <si>
    <t>видатки на заробітну плату з нарахуваннями працівникам КП "Хмельницька міська лікарня" та КП "Хмельницька міська дитяча лікарня"</t>
  </si>
  <si>
    <t>видатки на поточний ремонт</t>
  </si>
  <si>
    <t>кількість поточних ремонтів що планується провести</t>
  </si>
  <si>
    <t>кількість закладів в яких планується провести капітальні ремонти (реконструкції)</t>
  </si>
  <si>
    <t>кількість закладів в яких планується провести поточний ремонт</t>
  </si>
  <si>
    <t>середня вартість капітальних ремонтів (реконструкцій) що планується провести</t>
  </si>
  <si>
    <t>середня вартість поточного ремонту що планується провести</t>
  </si>
  <si>
    <t>Управління охорони здоров'я Хмельницької міської ради</t>
  </si>
  <si>
    <t>Забезпечення надання населенню спеціалізованої медичної допомоги</t>
  </si>
  <si>
    <t>видатки на придбання медичного обладнання, що планується придбати</t>
  </si>
  <si>
    <t>кількість закладів для яких планується придбання медичного обладнання</t>
  </si>
  <si>
    <t>2256400000</t>
  </si>
  <si>
    <t>кількість медичного обладнання, що планується придбати</t>
  </si>
  <si>
    <t xml:space="preserve"> 56</t>
  </si>
  <si>
    <t xml:space="preserve"> від 12.04.2023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</si>
</sst>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34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">
      <c r="AO3" s="87" t="s">
        <v>91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117" t="s">
        <v>116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129" t="s">
        <v>123</v>
      </c>
      <c r="AP7" s="88"/>
      <c r="AQ7" s="88"/>
      <c r="AR7" s="88"/>
      <c r="AS7" s="88"/>
      <c r="AT7" s="88"/>
      <c r="AU7" s="88"/>
      <c r="AV7" s="1" t="s">
        <v>61</v>
      </c>
      <c r="AW7" s="129" t="s">
        <v>122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116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22" t="s">
        <v>60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116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22" t="s">
        <v>59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100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23" t="s">
        <v>101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108" t="s">
        <v>120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24" t="s">
        <v>57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AS22+I23</f>
        <v>94054160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8" t="s">
        <v>50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13">
        <v>63154753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8" t="s">
        <v>22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62</v>
      </c>
      <c r="B23" s="78"/>
      <c r="C23" s="78"/>
      <c r="D23" s="78"/>
      <c r="E23" s="78"/>
      <c r="F23" s="78"/>
      <c r="G23" s="78"/>
      <c r="H23" s="78"/>
      <c r="I23" s="113">
        <v>30899407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78" t="s">
        <v>23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5" t="s">
        <v>36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98.25" customHeight="1" x14ac:dyDescent="0.2">
      <c r="A27" s="121" t="s">
        <v>106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8" t="s">
        <v>35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79" ht="13.5" customHeight="1" x14ac:dyDescent="0.2">
      <c r="A30" s="97" t="s">
        <v>27</v>
      </c>
      <c r="B30" s="97"/>
      <c r="C30" s="97"/>
      <c r="D30" s="97"/>
      <c r="E30" s="97"/>
      <c r="F30" s="97"/>
      <c r="G30" s="98" t="s">
        <v>39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5.75" hidden="1" x14ac:dyDescent="0.2">
      <c r="A31" s="70">
        <v>1</v>
      </c>
      <c r="B31" s="70"/>
      <c r="C31" s="70"/>
      <c r="D31" s="70"/>
      <c r="E31" s="70"/>
      <c r="F31" s="70"/>
      <c r="G31" s="98">
        <v>2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</row>
    <row r="32" spans="1:79" ht="10.5" hidden="1" customHeight="1" x14ac:dyDescent="0.2">
      <c r="A32" s="63" t="s">
        <v>32</v>
      </c>
      <c r="B32" s="63"/>
      <c r="C32" s="63"/>
      <c r="D32" s="63"/>
      <c r="E32" s="63"/>
      <c r="F32" s="63"/>
      <c r="G32" s="79" t="s">
        <v>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63">
        <v>1</v>
      </c>
      <c r="B33" s="63"/>
      <c r="C33" s="63"/>
      <c r="D33" s="63"/>
      <c r="E33" s="63"/>
      <c r="F33" s="63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8" t="s">
        <v>37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.95" customHeight="1" x14ac:dyDescent="0.2">
      <c r="A36" s="121" t="s">
        <v>89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13.5" customHeight="1" x14ac:dyDescent="0.2">
      <c r="A39" s="97" t="s">
        <v>27</v>
      </c>
      <c r="B39" s="97"/>
      <c r="C39" s="97"/>
      <c r="D39" s="97"/>
      <c r="E39" s="97"/>
      <c r="F39" s="97"/>
      <c r="G39" s="98" t="s">
        <v>24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63" t="s">
        <v>6</v>
      </c>
      <c r="B41" s="63"/>
      <c r="C41" s="63"/>
      <c r="D41" s="63"/>
      <c r="E41" s="63"/>
      <c r="F41" s="63"/>
      <c r="G41" s="79" t="s">
        <v>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11</v>
      </c>
    </row>
    <row r="42" spans="1:79" ht="12.75" customHeight="1" x14ac:dyDescent="0.2">
      <c r="A42" s="63">
        <v>1</v>
      </c>
      <c r="B42" s="63"/>
      <c r="C42" s="63"/>
      <c r="D42" s="63"/>
      <c r="E42" s="63"/>
      <c r="F42" s="63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ht="12.75" customHeight="1" x14ac:dyDescent="0.2">
      <c r="A43" s="63">
        <v>2</v>
      </c>
      <c r="B43" s="63"/>
      <c r="C43" s="63"/>
      <c r="D43" s="63"/>
      <c r="E43" s="63"/>
      <c r="F43" s="63"/>
      <c r="G43" s="74" t="s">
        <v>66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79" ht="12.75" customHeight="1" x14ac:dyDescent="0.2">
      <c r="A44" s="63">
        <v>3</v>
      </c>
      <c r="B44" s="63"/>
      <c r="C44" s="63"/>
      <c r="D44" s="63"/>
      <c r="E44" s="63"/>
      <c r="F44" s="63"/>
      <c r="G44" s="74" t="s">
        <v>117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8" t="s">
        <v>40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20" t="s">
        <v>98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0" t="s">
        <v>27</v>
      </c>
      <c r="B48" s="70"/>
      <c r="C48" s="70"/>
      <c r="D48" s="102" t="s">
        <v>25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70" t="s">
        <v>28</v>
      </c>
      <c r="AD48" s="70"/>
      <c r="AE48" s="70"/>
      <c r="AF48" s="70"/>
      <c r="AG48" s="70"/>
      <c r="AH48" s="70"/>
      <c r="AI48" s="70"/>
      <c r="AJ48" s="70"/>
      <c r="AK48" s="70" t="s">
        <v>29</v>
      </c>
      <c r="AL48" s="70"/>
      <c r="AM48" s="70"/>
      <c r="AN48" s="70"/>
      <c r="AO48" s="70"/>
      <c r="AP48" s="70"/>
      <c r="AQ48" s="70"/>
      <c r="AR48" s="70"/>
      <c r="AS48" s="70" t="s">
        <v>26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6" customHeight="1" x14ac:dyDescent="0.2">
      <c r="A49" s="70"/>
      <c r="B49" s="70"/>
      <c r="C49" s="70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0">
        <v>1</v>
      </c>
      <c r="B50" s="70"/>
      <c r="C50" s="70"/>
      <c r="D50" s="71">
        <v>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0">
        <v>3</v>
      </c>
      <c r="AD50" s="70"/>
      <c r="AE50" s="70"/>
      <c r="AF50" s="70"/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>
        <v>5</v>
      </c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3" t="s">
        <v>6</v>
      </c>
      <c r="B51" s="63"/>
      <c r="C51" s="63"/>
      <c r="D51" s="40" t="s">
        <v>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82" t="s">
        <v>8</v>
      </c>
      <c r="AD51" s="82"/>
      <c r="AE51" s="82"/>
      <c r="AF51" s="82"/>
      <c r="AG51" s="82"/>
      <c r="AH51" s="82"/>
      <c r="AI51" s="82"/>
      <c r="AJ51" s="82"/>
      <c r="AK51" s="82" t="s">
        <v>9</v>
      </c>
      <c r="AL51" s="82"/>
      <c r="AM51" s="82"/>
      <c r="AN51" s="82"/>
      <c r="AO51" s="82"/>
      <c r="AP51" s="82"/>
      <c r="AQ51" s="82"/>
      <c r="AR51" s="82"/>
      <c r="AS51" s="66" t="s">
        <v>10</v>
      </c>
      <c r="AT51" s="82"/>
      <c r="AU51" s="82"/>
      <c r="AV51" s="82"/>
      <c r="AW51" s="82"/>
      <c r="AX51" s="82"/>
      <c r="AY51" s="82"/>
      <c r="AZ51" s="8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3">
        <v>1</v>
      </c>
      <c r="B52" s="63"/>
      <c r="C52" s="63"/>
      <c r="D52" s="74" t="s">
        <v>67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52">
        <v>63154753</v>
      </c>
      <c r="AD52" s="52"/>
      <c r="AE52" s="52"/>
      <c r="AF52" s="52"/>
      <c r="AG52" s="52"/>
      <c r="AH52" s="52"/>
      <c r="AI52" s="52"/>
      <c r="AJ52" s="52"/>
      <c r="AK52" s="52">
        <v>30899407</v>
      </c>
      <c r="AL52" s="52"/>
      <c r="AM52" s="52"/>
      <c r="AN52" s="52"/>
      <c r="AO52" s="52"/>
      <c r="AP52" s="52"/>
      <c r="AQ52" s="52"/>
      <c r="AR52" s="52"/>
      <c r="AS52" s="52">
        <f>AC52+AK52</f>
        <v>94054160</v>
      </c>
      <c r="AT52" s="52"/>
      <c r="AU52" s="52"/>
      <c r="AV52" s="52"/>
      <c r="AW52" s="52"/>
      <c r="AX52" s="52"/>
      <c r="AY52" s="52"/>
      <c r="AZ52" s="5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57"/>
      <c r="B53" s="57"/>
      <c r="C53" s="57"/>
      <c r="D53" s="67" t="s">
        <v>68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62">
        <f>SUM(AC52)</f>
        <v>63154753</v>
      </c>
      <c r="AD53" s="62"/>
      <c r="AE53" s="62"/>
      <c r="AF53" s="62"/>
      <c r="AG53" s="62"/>
      <c r="AH53" s="62"/>
      <c r="AI53" s="62"/>
      <c r="AJ53" s="62"/>
      <c r="AK53" s="62">
        <f>SUM(AK52)</f>
        <v>30899407</v>
      </c>
      <c r="AL53" s="62"/>
      <c r="AM53" s="62"/>
      <c r="AN53" s="62"/>
      <c r="AO53" s="62"/>
      <c r="AP53" s="62"/>
      <c r="AQ53" s="62"/>
      <c r="AR53" s="62"/>
      <c r="AS53" s="62">
        <f>AC53+AK53</f>
        <v>94054160</v>
      </c>
      <c r="AT53" s="62"/>
      <c r="AU53" s="62"/>
      <c r="AV53" s="62"/>
      <c r="AW53" s="62"/>
      <c r="AX53" s="62"/>
      <c r="AY53" s="62"/>
      <c r="AZ53" s="6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115" t="s">
        <v>41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</row>
    <row r="56" spans="1:79" ht="15" customHeight="1" x14ac:dyDescent="0.2">
      <c r="A56" s="120" t="s">
        <v>98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0" t="s">
        <v>27</v>
      </c>
      <c r="B57" s="70"/>
      <c r="C57" s="70"/>
      <c r="D57" s="102" t="s">
        <v>33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70" t="s">
        <v>28</v>
      </c>
      <c r="AC57" s="70"/>
      <c r="AD57" s="70"/>
      <c r="AE57" s="70"/>
      <c r="AF57" s="70"/>
      <c r="AG57" s="70"/>
      <c r="AH57" s="70"/>
      <c r="AI57" s="70"/>
      <c r="AJ57" s="70" t="s">
        <v>29</v>
      </c>
      <c r="AK57" s="70"/>
      <c r="AL57" s="70"/>
      <c r="AM57" s="70"/>
      <c r="AN57" s="70"/>
      <c r="AO57" s="70"/>
      <c r="AP57" s="70"/>
      <c r="AQ57" s="70"/>
      <c r="AR57" s="70" t="s">
        <v>26</v>
      </c>
      <c r="AS57" s="70"/>
      <c r="AT57" s="70"/>
      <c r="AU57" s="70"/>
      <c r="AV57" s="70"/>
      <c r="AW57" s="70"/>
      <c r="AX57" s="70"/>
      <c r="AY57" s="70"/>
    </row>
    <row r="58" spans="1:79" ht="14.25" customHeight="1" x14ac:dyDescent="0.2">
      <c r="A58" s="70"/>
      <c r="B58" s="70"/>
      <c r="C58" s="70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</row>
    <row r="59" spans="1:79" ht="15.75" customHeight="1" x14ac:dyDescent="0.2">
      <c r="A59" s="70">
        <v>1</v>
      </c>
      <c r="B59" s="70"/>
      <c r="C59" s="70"/>
      <c r="D59" s="71">
        <v>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0">
        <v>3</v>
      </c>
      <c r="AC59" s="70"/>
      <c r="AD59" s="70"/>
      <c r="AE59" s="70"/>
      <c r="AF59" s="70"/>
      <c r="AG59" s="70"/>
      <c r="AH59" s="70"/>
      <c r="AI59" s="70"/>
      <c r="AJ59" s="70">
        <v>4</v>
      </c>
      <c r="AK59" s="70"/>
      <c r="AL59" s="70"/>
      <c r="AM59" s="70"/>
      <c r="AN59" s="70"/>
      <c r="AO59" s="70"/>
      <c r="AP59" s="70"/>
      <c r="AQ59" s="70"/>
      <c r="AR59" s="70">
        <v>5</v>
      </c>
      <c r="AS59" s="70"/>
      <c r="AT59" s="70"/>
      <c r="AU59" s="70"/>
      <c r="AV59" s="70"/>
      <c r="AW59" s="70"/>
      <c r="AX59" s="70"/>
      <c r="AY59" s="70"/>
    </row>
    <row r="60" spans="1:79" ht="12.75" hidden="1" customHeight="1" x14ac:dyDescent="0.2">
      <c r="A60" s="63" t="s">
        <v>6</v>
      </c>
      <c r="B60" s="63"/>
      <c r="C60" s="63"/>
      <c r="D60" s="79" t="s">
        <v>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82" t="s">
        <v>8</v>
      </c>
      <c r="AC60" s="82"/>
      <c r="AD60" s="82"/>
      <c r="AE60" s="82"/>
      <c r="AF60" s="82"/>
      <c r="AG60" s="82"/>
      <c r="AH60" s="82"/>
      <c r="AI60" s="82"/>
      <c r="AJ60" s="82" t="s">
        <v>9</v>
      </c>
      <c r="AK60" s="82"/>
      <c r="AL60" s="82"/>
      <c r="AM60" s="82"/>
      <c r="AN60" s="82"/>
      <c r="AO60" s="82"/>
      <c r="AP60" s="82"/>
      <c r="AQ60" s="82"/>
      <c r="AR60" s="82" t="s">
        <v>10</v>
      </c>
      <c r="AS60" s="82"/>
      <c r="AT60" s="82"/>
      <c r="AU60" s="82"/>
      <c r="AV60" s="82"/>
      <c r="AW60" s="82"/>
      <c r="AX60" s="82"/>
      <c r="AY60" s="82"/>
      <c r="CA60" s="1" t="s">
        <v>15</v>
      </c>
    </row>
    <row r="61" spans="1:79" ht="53.25" customHeight="1" x14ac:dyDescent="0.2">
      <c r="A61" s="63">
        <v>1</v>
      </c>
      <c r="B61" s="63"/>
      <c r="C61" s="63"/>
      <c r="D61" s="74" t="s">
        <v>105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52">
        <v>63154753</v>
      </c>
      <c r="AC61" s="52"/>
      <c r="AD61" s="52"/>
      <c r="AE61" s="52"/>
      <c r="AF61" s="52"/>
      <c r="AG61" s="52"/>
      <c r="AH61" s="52"/>
      <c r="AI61" s="52"/>
      <c r="AJ61" s="52">
        <v>30899407</v>
      </c>
      <c r="AK61" s="52"/>
      <c r="AL61" s="52"/>
      <c r="AM61" s="52"/>
      <c r="AN61" s="52"/>
      <c r="AO61" s="52"/>
      <c r="AP61" s="52"/>
      <c r="AQ61" s="52"/>
      <c r="AR61" s="52">
        <f>AB61+AJ61</f>
        <v>94054160</v>
      </c>
      <c r="AS61" s="52"/>
      <c r="AT61" s="52"/>
      <c r="AU61" s="52"/>
      <c r="AV61" s="52"/>
      <c r="AW61" s="52"/>
      <c r="AX61" s="52"/>
      <c r="AY61" s="52"/>
      <c r="CA61" s="1" t="s">
        <v>16</v>
      </c>
    </row>
    <row r="62" spans="1:79" s="4" customFormat="1" ht="12.75" customHeight="1" x14ac:dyDescent="0.2">
      <c r="A62" s="57"/>
      <c r="B62" s="57"/>
      <c r="C62" s="57"/>
      <c r="D62" s="67" t="s">
        <v>26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62">
        <f>SUM(AB61)</f>
        <v>63154753</v>
      </c>
      <c r="AC62" s="62"/>
      <c r="AD62" s="62"/>
      <c r="AE62" s="62"/>
      <c r="AF62" s="62"/>
      <c r="AG62" s="62"/>
      <c r="AH62" s="62"/>
      <c r="AI62" s="62"/>
      <c r="AJ62" s="62">
        <f>SUM(AJ61)</f>
        <v>30899407</v>
      </c>
      <c r="AK62" s="62"/>
      <c r="AL62" s="62"/>
      <c r="AM62" s="62"/>
      <c r="AN62" s="62"/>
      <c r="AO62" s="62"/>
      <c r="AP62" s="62"/>
      <c r="AQ62" s="62"/>
      <c r="AR62" s="62">
        <f>AB62+AJ62</f>
        <v>94054160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78" t="s">
        <v>42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79" ht="30" customHeight="1" x14ac:dyDescent="0.2">
      <c r="A65" s="70" t="s">
        <v>27</v>
      </c>
      <c r="B65" s="70"/>
      <c r="C65" s="70"/>
      <c r="D65" s="70"/>
      <c r="E65" s="70"/>
      <c r="F65" s="70"/>
      <c r="G65" s="71" t="s">
        <v>43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 t="s">
        <v>2</v>
      </c>
      <c r="AA65" s="70"/>
      <c r="AB65" s="70"/>
      <c r="AC65" s="70"/>
      <c r="AD65" s="70"/>
      <c r="AE65" s="70" t="s">
        <v>1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1" t="s">
        <v>28</v>
      </c>
      <c r="AP65" s="72"/>
      <c r="AQ65" s="72"/>
      <c r="AR65" s="72"/>
      <c r="AS65" s="72"/>
      <c r="AT65" s="72"/>
      <c r="AU65" s="72"/>
      <c r="AV65" s="73"/>
      <c r="AW65" s="71" t="s">
        <v>29</v>
      </c>
      <c r="AX65" s="72"/>
      <c r="AY65" s="72"/>
      <c r="AZ65" s="72"/>
      <c r="BA65" s="72"/>
      <c r="BB65" s="72"/>
      <c r="BC65" s="72"/>
      <c r="BD65" s="73"/>
      <c r="BE65" s="71" t="s">
        <v>26</v>
      </c>
      <c r="BF65" s="72"/>
      <c r="BG65" s="72"/>
      <c r="BH65" s="72"/>
      <c r="BI65" s="72"/>
      <c r="BJ65" s="72"/>
      <c r="BK65" s="72"/>
      <c r="BL65" s="73"/>
    </row>
    <row r="66" spans="1:79" ht="15.75" customHeight="1" x14ac:dyDescent="0.2">
      <c r="A66" s="70">
        <v>1</v>
      </c>
      <c r="B66" s="70"/>
      <c r="C66" s="70"/>
      <c r="D66" s="70"/>
      <c r="E66" s="70"/>
      <c r="F66" s="70"/>
      <c r="G66" s="71">
        <v>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hidden="1" customHeight="1" x14ac:dyDescent="0.2">
      <c r="A67" s="63" t="s">
        <v>32</v>
      </c>
      <c r="B67" s="63"/>
      <c r="C67" s="63"/>
      <c r="D67" s="63"/>
      <c r="E67" s="63"/>
      <c r="F67" s="63"/>
      <c r="G67" s="79" t="s">
        <v>7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63" t="s">
        <v>19</v>
      </c>
      <c r="AA67" s="63"/>
      <c r="AB67" s="63"/>
      <c r="AC67" s="63"/>
      <c r="AD67" s="63"/>
      <c r="AE67" s="101" t="s">
        <v>31</v>
      </c>
      <c r="AF67" s="101"/>
      <c r="AG67" s="101"/>
      <c r="AH67" s="101"/>
      <c r="AI67" s="101"/>
      <c r="AJ67" s="101"/>
      <c r="AK67" s="101"/>
      <c r="AL67" s="101"/>
      <c r="AM67" s="101"/>
      <c r="AN67" s="79"/>
      <c r="AO67" s="82" t="s">
        <v>8</v>
      </c>
      <c r="AP67" s="82"/>
      <c r="AQ67" s="82"/>
      <c r="AR67" s="82"/>
      <c r="AS67" s="82"/>
      <c r="AT67" s="82"/>
      <c r="AU67" s="82"/>
      <c r="AV67" s="82"/>
      <c r="AW67" s="82" t="s">
        <v>30</v>
      </c>
      <c r="AX67" s="82"/>
      <c r="AY67" s="82"/>
      <c r="AZ67" s="82"/>
      <c r="BA67" s="82"/>
      <c r="BB67" s="82"/>
      <c r="BC67" s="82"/>
      <c r="BD67" s="82"/>
      <c r="BE67" s="82" t="s">
        <v>70</v>
      </c>
      <c r="BF67" s="82"/>
      <c r="BG67" s="82"/>
      <c r="BH67" s="82"/>
      <c r="BI67" s="82"/>
      <c r="BJ67" s="82"/>
      <c r="BK67" s="82"/>
      <c r="BL67" s="82"/>
      <c r="CA67" s="1" t="s">
        <v>17</v>
      </c>
    </row>
    <row r="68" spans="1:79" s="4" customFormat="1" ht="12.75" customHeight="1" x14ac:dyDescent="0.2">
      <c r="A68" s="57">
        <v>0</v>
      </c>
      <c r="B68" s="57"/>
      <c r="C68" s="57"/>
      <c r="D68" s="57"/>
      <c r="E68" s="57"/>
      <c r="F68" s="57"/>
      <c r="G68" s="84" t="s">
        <v>69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1"/>
      <c r="AA68" s="61"/>
      <c r="AB68" s="61"/>
      <c r="AC68" s="61"/>
      <c r="AD68" s="61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CA68" s="4" t="s">
        <v>18</v>
      </c>
    </row>
    <row r="69" spans="1:79" ht="12.75" customHeight="1" x14ac:dyDescent="0.2">
      <c r="A69" s="63">
        <v>0</v>
      </c>
      <c r="B69" s="63"/>
      <c r="C69" s="63"/>
      <c r="D69" s="63"/>
      <c r="E69" s="63"/>
      <c r="F69" s="63"/>
      <c r="G69" s="43" t="s">
        <v>71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 t="s">
        <v>72</v>
      </c>
      <c r="AA69" s="66"/>
      <c r="AB69" s="66"/>
      <c r="AC69" s="66"/>
      <c r="AD69" s="66"/>
      <c r="AE69" s="43" t="s">
        <v>73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52">
        <v>2</v>
      </c>
      <c r="AP69" s="52"/>
      <c r="AQ69" s="52"/>
      <c r="AR69" s="52"/>
      <c r="AS69" s="52"/>
      <c r="AT69" s="52"/>
      <c r="AU69" s="52"/>
      <c r="AV69" s="52"/>
      <c r="AW69" s="52">
        <v>2</v>
      </c>
      <c r="AX69" s="52"/>
      <c r="AY69" s="52"/>
      <c r="AZ69" s="52"/>
      <c r="BA69" s="52"/>
      <c r="BB69" s="52"/>
      <c r="BC69" s="52"/>
      <c r="BD69" s="52"/>
      <c r="BE69" s="52">
        <v>2</v>
      </c>
      <c r="BF69" s="52"/>
      <c r="BG69" s="52"/>
      <c r="BH69" s="52"/>
      <c r="BI69" s="52"/>
      <c r="BJ69" s="52"/>
      <c r="BK69" s="52"/>
      <c r="BL69" s="52"/>
    </row>
    <row r="70" spans="1:79" ht="12.75" customHeight="1" x14ac:dyDescent="0.2">
      <c r="A70" s="63">
        <v>0</v>
      </c>
      <c r="B70" s="63"/>
      <c r="C70" s="63"/>
      <c r="D70" s="63"/>
      <c r="E70" s="63"/>
      <c r="F70" s="63"/>
      <c r="G70" s="43" t="s">
        <v>74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6" t="s">
        <v>75</v>
      </c>
      <c r="AA70" s="66"/>
      <c r="AB70" s="66"/>
      <c r="AC70" s="66"/>
      <c r="AD70" s="66"/>
      <c r="AE70" s="43" t="s">
        <v>76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52">
        <v>32850105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f>AO70+AW70</f>
        <v>32850105</v>
      </c>
      <c r="BF70" s="52"/>
      <c r="BG70" s="52"/>
      <c r="BH70" s="52"/>
      <c r="BI70" s="52"/>
      <c r="BJ70" s="52"/>
      <c r="BK70" s="52"/>
      <c r="BL70" s="52"/>
    </row>
    <row r="71" spans="1:79" ht="25.5" customHeight="1" x14ac:dyDescent="0.2">
      <c r="A71" s="63">
        <v>0</v>
      </c>
      <c r="B71" s="63"/>
      <c r="C71" s="63"/>
      <c r="D71" s="63"/>
      <c r="E71" s="63"/>
      <c r="F71" s="63"/>
      <c r="G71" s="43" t="s">
        <v>118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 t="s">
        <v>75</v>
      </c>
      <c r="AA71" s="66"/>
      <c r="AB71" s="66"/>
      <c r="AC71" s="66"/>
      <c r="AD71" s="66"/>
      <c r="AE71" s="43" t="s">
        <v>76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52">
        <v>1059500</v>
      </c>
      <c r="AP71" s="52"/>
      <c r="AQ71" s="52"/>
      <c r="AR71" s="52"/>
      <c r="AS71" s="52"/>
      <c r="AT71" s="52"/>
      <c r="AU71" s="52"/>
      <c r="AV71" s="52"/>
      <c r="AW71" s="52">
        <v>26390000</v>
      </c>
      <c r="AX71" s="52"/>
      <c r="AY71" s="52"/>
      <c r="AZ71" s="52"/>
      <c r="BA71" s="52"/>
      <c r="BB71" s="52"/>
      <c r="BC71" s="52"/>
      <c r="BD71" s="52"/>
      <c r="BE71" s="52">
        <f t="shared" ref="BE71:BE76" si="0">AO71+AW71</f>
        <v>27449500</v>
      </c>
      <c r="BF71" s="52"/>
      <c r="BG71" s="52"/>
      <c r="BH71" s="52"/>
      <c r="BI71" s="52"/>
      <c r="BJ71" s="52"/>
      <c r="BK71" s="52"/>
      <c r="BL71" s="52"/>
    </row>
    <row r="72" spans="1:79" ht="25.5" customHeight="1" x14ac:dyDescent="0.2">
      <c r="A72" s="40"/>
      <c r="B72" s="41"/>
      <c r="C72" s="41"/>
      <c r="D72" s="41"/>
      <c r="E72" s="41"/>
      <c r="F72" s="42"/>
      <c r="G72" s="43" t="s">
        <v>107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75</v>
      </c>
      <c r="AA72" s="47"/>
      <c r="AB72" s="47"/>
      <c r="AC72" s="47"/>
      <c r="AD72" s="48"/>
      <c r="AE72" s="43" t="s">
        <v>76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9">
        <v>0</v>
      </c>
      <c r="AP72" s="50"/>
      <c r="AQ72" s="50"/>
      <c r="AR72" s="50"/>
      <c r="AS72" s="50"/>
      <c r="AT72" s="50"/>
      <c r="AU72" s="50"/>
      <c r="AV72" s="51"/>
      <c r="AW72" s="49">
        <v>4509407</v>
      </c>
      <c r="AX72" s="50"/>
      <c r="AY72" s="50"/>
      <c r="AZ72" s="50"/>
      <c r="BA72" s="50"/>
      <c r="BB72" s="50"/>
      <c r="BC72" s="50"/>
      <c r="BD72" s="51"/>
      <c r="BE72" s="52">
        <f t="shared" ref="BE72" si="1">AO72+AW72</f>
        <v>4509407</v>
      </c>
      <c r="BF72" s="52"/>
      <c r="BG72" s="52"/>
      <c r="BH72" s="52"/>
      <c r="BI72" s="52"/>
      <c r="BJ72" s="52"/>
      <c r="BK72" s="52"/>
      <c r="BL72" s="52"/>
    </row>
    <row r="73" spans="1:79" ht="25.5" customHeight="1" x14ac:dyDescent="0.2">
      <c r="A73" s="40"/>
      <c r="B73" s="41"/>
      <c r="C73" s="41"/>
      <c r="D73" s="41"/>
      <c r="E73" s="41"/>
      <c r="F73" s="42"/>
      <c r="G73" s="43" t="s">
        <v>119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7"/>
      <c r="AB73" s="47"/>
      <c r="AC73" s="47"/>
      <c r="AD73" s="48"/>
      <c r="AE73" s="43" t="s">
        <v>76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53">
        <v>1</v>
      </c>
      <c r="AP73" s="54"/>
      <c r="AQ73" s="54"/>
      <c r="AR73" s="54"/>
      <c r="AS73" s="54"/>
      <c r="AT73" s="54"/>
      <c r="AU73" s="54"/>
      <c r="AV73" s="55"/>
      <c r="AW73" s="53">
        <v>2</v>
      </c>
      <c r="AX73" s="54"/>
      <c r="AY73" s="54"/>
      <c r="AZ73" s="54"/>
      <c r="BA73" s="54"/>
      <c r="BB73" s="54"/>
      <c r="BC73" s="54"/>
      <c r="BD73" s="55"/>
      <c r="BE73" s="56">
        <v>2</v>
      </c>
      <c r="BF73" s="56"/>
      <c r="BG73" s="56"/>
      <c r="BH73" s="56"/>
      <c r="BI73" s="56"/>
      <c r="BJ73" s="56"/>
      <c r="BK73" s="56"/>
      <c r="BL73" s="56"/>
    </row>
    <row r="74" spans="1:79" ht="25.5" customHeight="1" x14ac:dyDescent="0.2">
      <c r="A74" s="40"/>
      <c r="B74" s="41"/>
      <c r="C74" s="41"/>
      <c r="D74" s="41"/>
      <c r="E74" s="41"/>
      <c r="F74" s="42"/>
      <c r="G74" s="43" t="s">
        <v>112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72</v>
      </c>
      <c r="AA74" s="47"/>
      <c r="AB74" s="47"/>
      <c r="AC74" s="47"/>
      <c r="AD74" s="48"/>
      <c r="AE74" s="43" t="s">
        <v>76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9">
        <v>0</v>
      </c>
      <c r="AP74" s="50"/>
      <c r="AQ74" s="50"/>
      <c r="AR74" s="50"/>
      <c r="AS74" s="50"/>
      <c r="AT74" s="50"/>
      <c r="AU74" s="50"/>
      <c r="AV74" s="51"/>
      <c r="AW74" s="49">
        <v>3</v>
      </c>
      <c r="AX74" s="50"/>
      <c r="AY74" s="50"/>
      <c r="AZ74" s="50"/>
      <c r="BA74" s="50"/>
      <c r="BB74" s="50"/>
      <c r="BC74" s="50"/>
      <c r="BD74" s="51"/>
      <c r="BE74" s="49">
        <f t="shared" ref="BE74" si="2">AO74+AW74</f>
        <v>3</v>
      </c>
      <c r="BF74" s="50"/>
      <c r="BG74" s="50"/>
      <c r="BH74" s="50"/>
      <c r="BI74" s="50"/>
      <c r="BJ74" s="50"/>
      <c r="BK74" s="50"/>
      <c r="BL74" s="51"/>
    </row>
    <row r="75" spans="1:79" ht="39.75" customHeight="1" x14ac:dyDescent="0.2">
      <c r="A75" s="40"/>
      <c r="B75" s="41"/>
      <c r="C75" s="41"/>
      <c r="D75" s="41"/>
      <c r="E75" s="41"/>
      <c r="F75" s="42"/>
      <c r="G75" s="43" t="s">
        <v>109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75</v>
      </c>
      <c r="AA75" s="47"/>
      <c r="AB75" s="47"/>
      <c r="AC75" s="47"/>
      <c r="AD75" s="48"/>
      <c r="AE75" s="43" t="s">
        <v>76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9">
        <v>24264080</v>
      </c>
      <c r="AP75" s="50"/>
      <c r="AQ75" s="50"/>
      <c r="AR75" s="50"/>
      <c r="AS75" s="50"/>
      <c r="AT75" s="50"/>
      <c r="AU75" s="50"/>
      <c r="AV75" s="51"/>
      <c r="AW75" s="49">
        <v>0</v>
      </c>
      <c r="AX75" s="50"/>
      <c r="AY75" s="50"/>
      <c r="AZ75" s="50"/>
      <c r="BA75" s="50"/>
      <c r="BB75" s="50"/>
      <c r="BC75" s="50"/>
      <c r="BD75" s="51"/>
      <c r="BE75" s="49">
        <f t="shared" ref="BE75" si="3">AO75+AW75</f>
        <v>24264080</v>
      </c>
      <c r="BF75" s="50"/>
      <c r="BG75" s="50"/>
      <c r="BH75" s="50"/>
      <c r="BI75" s="50"/>
      <c r="BJ75" s="50"/>
      <c r="BK75" s="50"/>
      <c r="BL75" s="51"/>
    </row>
    <row r="76" spans="1:79" ht="25.5" customHeight="1" x14ac:dyDescent="0.2">
      <c r="A76" s="63">
        <v>0</v>
      </c>
      <c r="B76" s="63"/>
      <c r="C76" s="63"/>
      <c r="D76" s="63"/>
      <c r="E76" s="63"/>
      <c r="F76" s="63"/>
      <c r="G76" s="43" t="s">
        <v>77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 t="s">
        <v>75</v>
      </c>
      <c r="AA76" s="66"/>
      <c r="AB76" s="66"/>
      <c r="AC76" s="66"/>
      <c r="AD76" s="66"/>
      <c r="AE76" s="43" t="s">
        <v>76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52">
        <v>1231068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0"/>
        <v>1231068</v>
      </c>
      <c r="BF76" s="52"/>
      <c r="BG76" s="52"/>
      <c r="BH76" s="52"/>
      <c r="BI76" s="52"/>
      <c r="BJ76" s="52"/>
      <c r="BK76" s="52"/>
      <c r="BL76" s="52"/>
    </row>
    <row r="77" spans="1:79" ht="25.5" customHeight="1" x14ac:dyDescent="0.2">
      <c r="A77" s="40"/>
      <c r="B77" s="41"/>
      <c r="C77" s="41"/>
      <c r="D77" s="41"/>
      <c r="E77" s="41"/>
      <c r="F77" s="42"/>
      <c r="G77" s="43" t="s">
        <v>110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75</v>
      </c>
      <c r="AA77" s="47"/>
      <c r="AB77" s="47"/>
      <c r="AC77" s="47"/>
      <c r="AD77" s="48"/>
      <c r="AE77" s="43" t="s">
        <v>76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9">
        <v>2500000</v>
      </c>
      <c r="AP77" s="50"/>
      <c r="AQ77" s="50"/>
      <c r="AR77" s="50"/>
      <c r="AS77" s="50"/>
      <c r="AT77" s="50"/>
      <c r="AU77" s="50"/>
      <c r="AV77" s="51"/>
      <c r="AW77" s="49">
        <v>0</v>
      </c>
      <c r="AX77" s="50"/>
      <c r="AY77" s="50"/>
      <c r="AZ77" s="50"/>
      <c r="BA77" s="50"/>
      <c r="BB77" s="50"/>
      <c r="BC77" s="50"/>
      <c r="BD77" s="51"/>
      <c r="BE77" s="49">
        <f t="shared" ref="BE77" si="4">AO77+AW77</f>
        <v>2500000</v>
      </c>
      <c r="BF77" s="50"/>
      <c r="BG77" s="50"/>
      <c r="BH77" s="50"/>
      <c r="BI77" s="50"/>
      <c r="BJ77" s="50"/>
      <c r="BK77" s="50"/>
      <c r="BL77" s="51"/>
    </row>
    <row r="78" spans="1:79" ht="25.5" customHeight="1" x14ac:dyDescent="0.2">
      <c r="A78" s="40"/>
      <c r="B78" s="41"/>
      <c r="C78" s="41"/>
      <c r="D78" s="41"/>
      <c r="E78" s="41"/>
      <c r="F78" s="42"/>
      <c r="G78" s="43" t="s">
        <v>111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7"/>
      <c r="AB78" s="47"/>
      <c r="AC78" s="47"/>
      <c r="AD78" s="48"/>
      <c r="AE78" s="43" t="s">
        <v>76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9">
        <v>1</v>
      </c>
      <c r="AP78" s="50"/>
      <c r="AQ78" s="50"/>
      <c r="AR78" s="50"/>
      <c r="AS78" s="50"/>
      <c r="AT78" s="50"/>
      <c r="AU78" s="50"/>
      <c r="AV78" s="51"/>
      <c r="AW78" s="49">
        <v>0</v>
      </c>
      <c r="AX78" s="50"/>
      <c r="AY78" s="50"/>
      <c r="AZ78" s="50"/>
      <c r="BA78" s="50"/>
      <c r="BB78" s="50"/>
      <c r="BC78" s="50"/>
      <c r="BD78" s="51"/>
      <c r="BE78" s="49">
        <f t="shared" ref="BE78" si="5">AO78+AW78</f>
        <v>1</v>
      </c>
      <c r="BF78" s="50"/>
      <c r="BG78" s="50"/>
      <c r="BH78" s="50"/>
      <c r="BI78" s="50"/>
      <c r="BJ78" s="50"/>
      <c r="BK78" s="50"/>
      <c r="BL78" s="51"/>
    </row>
    <row r="79" spans="1:79" s="4" customFormat="1" ht="12.75" customHeight="1" x14ac:dyDescent="0.2">
      <c r="A79" s="57">
        <v>0</v>
      </c>
      <c r="B79" s="57"/>
      <c r="C79" s="57"/>
      <c r="D79" s="57"/>
      <c r="E79" s="57"/>
      <c r="F79" s="57"/>
      <c r="G79" s="58" t="s">
        <v>78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1"/>
      <c r="AA79" s="61"/>
      <c r="AB79" s="61"/>
      <c r="AC79" s="61"/>
      <c r="AD79" s="61"/>
      <c r="AE79" s="58"/>
      <c r="AF79" s="59"/>
      <c r="AG79" s="59"/>
      <c r="AH79" s="59"/>
      <c r="AI79" s="59"/>
      <c r="AJ79" s="59"/>
      <c r="AK79" s="59"/>
      <c r="AL79" s="59"/>
      <c r="AM79" s="59"/>
      <c r="AN79" s="60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79" ht="25.5" customHeight="1" x14ac:dyDescent="0.2">
      <c r="A80" s="63">
        <v>0</v>
      </c>
      <c r="B80" s="63"/>
      <c r="C80" s="63"/>
      <c r="D80" s="63"/>
      <c r="E80" s="63"/>
      <c r="F80" s="63"/>
      <c r="G80" s="43" t="s">
        <v>79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6" t="s">
        <v>80</v>
      </c>
      <c r="AA80" s="66"/>
      <c r="AB80" s="66"/>
      <c r="AC80" s="66"/>
      <c r="AD80" s="66"/>
      <c r="AE80" s="43" t="s">
        <v>81</v>
      </c>
      <c r="AF80" s="64"/>
      <c r="AG80" s="64"/>
      <c r="AH80" s="64"/>
      <c r="AI80" s="64"/>
      <c r="AJ80" s="64"/>
      <c r="AK80" s="64"/>
      <c r="AL80" s="64"/>
      <c r="AM80" s="64"/>
      <c r="AN80" s="65"/>
      <c r="AO80" s="52">
        <v>35388.199999999997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f>AO80+AW80</f>
        <v>35388.199999999997</v>
      </c>
      <c r="BF80" s="52"/>
      <c r="BG80" s="52"/>
      <c r="BH80" s="52"/>
      <c r="BI80" s="52"/>
      <c r="BJ80" s="52"/>
      <c r="BK80" s="52"/>
      <c r="BL80" s="52"/>
    </row>
    <row r="81" spans="1:64" ht="25.5" customHeight="1" x14ac:dyDescent="0.2">
      <c r="A81" s="40"/>
      <c r="B81" s="41"/>
      <c r="C81" s="41"/>
      <c r="D81" s="41"/>
      <c r="E81" s="41"/>
      <c r="F81" s="42"/>
      <c r="G81" s="43" t="s">
        <v>121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75</v>
      </c>
      <c r="AA81" s="47"/>
      <c r="AB81" s="47"/>
      <c r="AC81" s="47"/>
      <c r="AD81" s="48"/>
      <c r="AE81" s="43" t="s">
        <v>76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9">
        <v>110</v>
      </c>
      <c r="AP81" s="50"/>
      <c r="AQ81" s="50"/>
      <c r="AR81" s="50"/>
      <c r="AS81" s="50"/>
      <c r="AT81" s="50"/>
      <c r="AU81" s="50"/>
      <c r="AV81" s="51"/>
      <c r="AW81" s="49">
        <v>62</v>
      </c>
      <c r="AX81" s="50"/>
      <c r="AY81" s="50"/>
      <c r="AZ81" s="50"/>
      <c r="BA81" s="50"/>
      <c r="BB81" s="50"/>
      <c r="BC81" s="50"/>
      <c r="BD81" s="51"/>
      <c r="BE81" s="49">
        <f>AO81+AW81</f>
        <v>172</v>
      </c>
      <c r="BF81" s="50"/>
      <c r="BG81" s="50"/>
      <c r="BH81" s="50"/>
      <c r="BI81" s="50"/>
      <c r="BJ81" s="50"/>
      <c r="BK81" s="50"/>
      <c r="BL81" s="51"/>
    </row>
    <row r="82" spans="1:64" ht="25.5" customHeight="1" x14ac:dyDescent="0.2">
      <c r="A82" s="40"/>
      <c r="B82" s="41"/>
      <c r="C82" s="41"/>
      <c r="D82" s="41"/>
      <c r="E82" s="41"/>
      <c r="F82" s="42"/>
      <c r="G82" s="43" t="s">
        <v>108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75</v>
      </c>
      <c r="AA82" s="47"/>
      <c r="AB82" s="47"/>
      <c r="AC82" s="47"/>
      <c r="AD82" s="48"/>
      <c r="AE82" s="43" t="s">
        <v>76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9">
        <v>0</v>
      </c>
      <c r="AP82" s="50"/>
      <c r="AQ82" s="50"/>
      <c r="AR82" s="50"/>
      <c r="AS82" s="50"/>
      <c r="AT82" s="50"/>
      <c r="AU82" s="50"/>
      <c r="AV82" s="51"/>
      <c r="AW82" s="49">
        <v>3</v>
      </c>
      <c r="AX82" s="50"/>
      <c r="AY82" s="50"/>
      <c r="AZ82" s="50"/>
      <c r="BA82" s="50"/>
      <c r="BB82" s="50"/>
      <c r="BC82" s="50"/>
      <c r="BD82" s="51"/>
      <c r="BE82" s="49">
        <f>AO82+AW82</f>
        <v>3</v>
      </c>
      <c r="BF82" s="50"/>
      <c r="BG82" s="50"/>
      <c r="BH82" s="50"/>
      <c r="BI82" s="50"/>
      <c r="BJ82" s="50"/>
      <c r="BK82" s="50"/>
      <c r="BL82" s="51"/>
    </row>
    <row r="83" spans="1:64" ht="25.5" customHeight="1" x14ac:dyDescent="0.2">
      <c r="A83" s="40"/>
      <c r="B83" s="41"/>
      <c r="C83" s="41"/>
      <c r="D83" s="41"/>
      <c r="E83" s="41"/>
      <c r="F83" s="42"/>
      <c r="G83" s="43" t="s">
        <v>113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72</v>
      </c>
      <c r="AA83" s="47"/>
      <c r="AB83" s="47"/>
      <c r="AC83" s="47"/>
      <c r="AD83" s="48"/>
      <c r="AE83" s="43" t="s">
        <v>76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9">
        <v>1</v>
      </c>
      <c r="AP83" s="50"/>
      <c r="AQ83" s="50"/>
      <c r="AR83" s="50"/>
      <c r="AS83" s="50"/>
      <c r="AT83" s="50"/>
      <c r="AU83" s="50"/>
      <c r="AV83" s="51"/>
      <c r="AW83" s="49">
        <v>0</v>
      </c>
      <c r="AX83" s="50"/>
      <c r="AY83" s="50"/>
      <c r="AZ83" s="50"/>
      <c r="BA83" s="50"/>
      <c r="BB83" s="50"/>
      <c r="BC83" s="50"/>
      <c r="BD83" s="51"/>
      <c r="BE83" s="49">
        <f t="shared" ref="BE83" si="6">AO83+AW83</f>
        <v>1</v>
      </c>
      <c r="BF83" s="50"/>
      <c r="BG83" s="50"/>
      <c r="BH83" s="50"/>
      <c r="BI83" s="50"/>
      <c r="BJ83" s="50"/>
      <c r="BK83" s="50"/>
      <c r="BL83" s="51"/>
    </row>
    <row r="84" spans="1:64" s="4" customFormat="1" ht="12.75" customHeight="1" x14ac:dyDescent="0.2">
      <c r="A84" s="57">
        <v>0</v>
      </c>
      <c r="B84" s="57"/>
      <c r="C84" s="57"/>
      <c r="D84" s="57"/>
      <c r="E84" s="57"/>
      <c r="F84" s="57"/>
      <c r="G84" s="58" t="s">
        <v>82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1"/>
      <c r="AA84" s="61"/>
      <c r="AB84" s="61"/>
      <c r="AC84" s="61"/>
      <c r="AD84" s="61"/>
      <c r="AE84" s="58"/>
      <c r="AF84" s="59"/>
      <c r="AG84" s="59"/>
      <c r="AH84" s="59"/>
      <c r="AI84" s="59"/>
      <c r="AJ84" s="59"/>
      <c r="AK84" s="59"/>
      <c r="AL84" s="59"/>
      <c r="AM84" s="59"/>
      <c r="AN84" s="60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5" spans="1:64" ht="25.5" customHeight="1" x14ac:dyDescent="0.2">
      <c r="A85" s="63">
        <v>0</v>
      </c>
      <c r="B85" s="63"/>
      <c r="C85" s="63"/>
      <c r="D85" s="63"/>
      <c r="E85" s="63"/>
      <c r="F85" s="63"/>
      <c r="G85" s="43" t="s">
        <v>83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 t="s">
        <v>75</v>
      </c>
      <c r="AA85" s="66"/>
      <c r="AB85" s="66"/>
      <c r="AC85" s="66"/>
      <c r="AD85" s="66"/>
      <c r="AE85" s="43" t="s">
        <v>84</v>
      </c>
      <c r="AF85" s="64"/>
      <c r="AG85" s="64"/>
      <c r="AH85" s="64"/>
      <c r="AI85" s="64"/>
      <c r="AJ85" s="64"/>
      <c r="AK85" s="64"/>
      <c r="AL85" s="64"/>
      <c r="AM85" s="64"/>
      <c r="AN85" s="65"/>
      <c r="AO85" s="52">
        <v>77.36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f>AO85+AW85</f>
        <v>77.36</v>
      </c>
      <c r="BF85" s="52"/>
      <c r="BG85" s="52"/>
      <c r="BH85" s="52"/>
      <c r="BI85" s="52"/>
      <c r="BJ85" s="52"/>
      <c r="BK85" s="52"/>
      <c r="BL85" s="52"/>
    </row>
    <row r="86" spans="1:64" ht="12.75" customHeight="1" x14ac:dyDescent="0.2">
      <c r="A86" s="63">
        <v>0</v>
      </c>
      <c r="B86" s="63"/>
      <c r="C86" s="63"/>
      <c r="D86" s="63"/>
      <c r="E86" s="63"/>
      <c r="F86" s="63"/>
      <c r="G86" s="43" t="s">
        <v>85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6" t="s">
        <v>75</v>
      </c>
      <c r="AA86" s="66"/>
      <c r="AB86" s="66"/>
      <c r="AC86" s="66"/>
      <c r="AD86" s="66"/>
      <c r="AE86" s="43" t="s">
        <v>84</v>
      </c>
      <c r="AF86" s="64"/>
      <c r="AG86" s="64"/>
      <c r="AH86" s="64"/>
      <c r="AI86" s="64"/>
      <c r="AJ86" s="64"/>
      <c r="AK86" s="64"/>
      <c r="AL86" s="64"/>
      <c r="AM86" s="64"/>
      <c r="AN86" s="65"/>
      <c r="AO86" s="52">
        <f>AO71/AO81</f>
        <v>9631.818181818182</v>
      </c>
      <c r="AP86" s="52"/>
      <c r="AQ86" s="52"/>
      <c r="AR86" s="52"/>
      <c r="AS86" s="52"/>
      <c r="AT86" s="52"/>
      <c r="AU86" s="52"/>
      <c r="AV86" s="52"/>
      <c r="AW86" s="52">
        <f>AW71/AW81</f>
        <v>425645.16129032261</v>
      </c>
      <c r="AX86" s="52"/>
      <c r="AY86" s="52"/>
      <c r="AZ86" s="52"/>
      <c r="BA86" s="52"/>
      <c r="BB86" s="52"/>
      <c r="BC86" s="52"/>
      <c r="BD86" s="52"/>
      <c r="BE86" s="52">
        <f>BE71/BE81</f>
        <v>159590.11627906977</v>
      </c>
      <c r="BF86" s="52"/>
      <c r="BG86" s="52"/>
      <c r="BH86" s="52"/>
      <c r="BI86" s="52"/>
      <c r="BJ86" s="52"/>
      <c r="BK86" s="52"/>
      <c r="BL86" s="52"/>
    </row>
    <row r="87" spans="1:64" ht="27.75" customHeight="1" x14ac:dyDescent="0.2">
      <c r="A87" s="40"/>
      <c r="B87" s="41"/>
      <c r="C87" s="41"/>
      <c r="D87" s="41"/>
      <c r="E87" s="41"/>
      <c r="F87" s="42"/>
      <c r="G87" s="43" t="s">
        <v>114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75</v>
      </c>
      <c r="AA87" s="47"/>
      <c r="AB87" s="47"/>
      <c r="AC87" s="47"/>
      <c r="AD87" s="48"/>
      <c r="AE87" s="43" t="s">
        <v>84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9">
        <v>0</v>
      </c>
      <c r="AP87" s="50"/>
      <c r="AQ87" s="50"/>
      <c r="AR87" s="50"/>
      <c r="AS87" s="50"/>
      <c r="AT87" s="50"/>
      <c r="AU87" s="50"/>
      <c r="AV87" s="51"/>
      <c r="AW87" s="49">
        <f>AW72/AW74</f>
        <v>1503135.6666666667</v>
      </c>
      <c r="AX87" s="50"/>
      <c r="AY87" s="50"/>
      <c r="AZ87" s="50"/>
      <c r="BA87" s="50"/>
      <c r="BB87" s="50"/>
      <c r="BC87" s="50"/>
      <c r="BD87" s="51"/>
      <c r="BE87" s="52">
        <f t="shared" ref="BE87" si="7">AO87+AW87</f>
        <v>1503135.6666666667</v>
      </c>
      <c r="BF87" s="52"/>
      <c r="BG87" s="52"/>
      <c r="BH87" s="52"/>
      <c r="BI87" s="52"/>
      <c r="BJ87" s="52"/>
      <c r="BK87" s="52"/>
      <c r="BL87" s="52"/>
    </row>
    <row r="88" spans="1:64" ht="27.75" customHeight="1" x14ac:dyDescent="0.2">
      <c r="A88" s="40"/>
      <c r="B88" s="41"/>
      <c r="C88" s="41"/>
      <c r="D88" s="41"/>
      <c r="E88" s="41"/>
      <c r="F88" s="42"/>
      <c r="G88" s="43" t="s">
        <v>115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75</v>
      </c>
      <c r="AA88" s="47"/>
      <c r="AB88" s="47"/>
      <c r="AC88" s="47"/>
      <c r="AD88" s="48"/>
      <c r="AE88" s="43" t="s">
        <v>84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9">
        <f>AO77/AO78</f>
        <v>2500000</v>
      </c>
      <c r="AP88" s="50"/>
      <c r="AQ88" s="50"/>
      <c r="AR88" s="50"/>
      <c r="AS88" s="50"/>
      <c r="AT88" s="50"/>
      <c r="AU88" s="50"/>
      <c r="AV88" s="51"/>
      <c r="AW88" s="49">
        <v>0</v>
      </c>
      <c r="AX88" s="50"/>
      <c r="AY88" s="50"/>
      <c r="AZ88" s="50"/>
      <c r="BA88" s="50"/>
      <c r="BB88" s="50"/>
      <c r="BC88" s="50"/>
      <c r="BD88" s="51"/>
      <c r="BE88" s="52">
        <f t="shared" ref="BE88" si="8">AO88+AW88</f>
        <v>2500000</v>
      </c>
      <c r="BF88" s="52"/>
      <c r="BG88" s="52"/>
      <c r="BH88" s="52"/>
      <c r="BI88" s="52"/>
      <c r="BJ88" s="52"/>
      <c r="BK88" s="52"/>
      <c r="BL88" s="52"/>
    </row>
    <row r="89" spans="1:64" s="4" customFormat="1" ht="12.75" customHeight="1" x14ac:dyDescent="0.2">
      <c r="A89" s="57">
        <v>0</v>
      </c>
      <c r="B89" s="57"/>
      <c r="C89" s="57"/>
      <c r="D89" s="57"/>
      <c r="E89" s="57"/>
      <c r="F89" s="57"/>
      <c r="G89" s="58" t="s">
        <v>86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1"/>
      <c r="AA89" s="61"/>
      <c r="AB89" s="61"/>
      <c r="AC89" s="61"/>
      <c r="AD89" s="61"/>
      <c r="AE89" s="58"/>
      <c r="AF89" s="59"/>
      <c r="AG89" s="59"/>
      <c r="AH89" s="59"/>
      <c r="AI89" s="59"/>
      <c r="AJ89" s="59"/>
      <c r="AK89" s="59"/>
      <c r="AL89" s="59"/>
      <c r="AM89" s="59"/>
      <c r="AN89" s="60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64" ht="12.75" customHeight="1" x14ac:dyDescent="0.2">
      <c r="A90" s="63">
        <v>0</v>
      </c>
      <c r="B90" s="63"/>
      <c r="C90" s="63"/>
      <c r="D90" s="63"/>
      <c r="E90" s="63"/>
      <c r="F90" s="63"/>
      <c r="G90" s="43" t="s">
        <v>88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6" t="s">
        <v>87</v>
      </c>
      <c r="AA90" s="66"/>
      <c r="AB90" s="66"/>
      <c r="AC90" s="66"/>
      <c r="AD90" s="66"/>
      <c r="AE90" s="43" t="s">
        <v>84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52">
        <v>100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v>100</v>
      </c>
      <c r="BF90" s="52"/>
      <c r="BG90" s="52"/>
      <c r="BH90" s="52"/>
      <c r="BI90" s="52"/>
      <c r="BJ90" s="52"/>
      <c r="BK90" s="52"/>
      <c r="BL90" s="52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31.5" customHeight="1" x14ac:dyDescent="0.2">
      <c r="A93" s="92" t="s">
        <v>93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5"/>
      <c r="AO93" s="95" t="s">
        <v>95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64" x14ac:dyDescent="0.2">
      <c r="W94" s="77" t="s">
        <v>5</v>
      </c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O94" s="77" t="s">
        <v>63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64" ht="15.75" customHeight="1" x14ac:dyDescent="0.2">
      <c r="A95" s="83" t="s">
        <v>3</v>
      </c>
      <c r="B95" s="83"/>
      <c r="C95" s="83"/>
      <c r="D95" s="83"/>
      <c r="E95" s="83"/>
      <c r="F95" s="83"/>
    </row>
    <row r="96" spans="1:64" ht="13.15" customHeight="1" x14ac:dyDescent="0.2">
      <c r="A96" s="87" t="s">
        <v>92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</row>
    <row r="97" spans="1:59" x14ac:dyDescent="0.2">
      <c r="A97" s="89" t="s">
        <v>46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5" customHeight="1" x14ac:dyDescent="0.2">
      <c r="A99" s="92" t="s">
        <v>94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5"/>
      <c r="AO99" s="95" t="s">
        <v>96</v>
      </c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 spans="1:59" x14ac:dyDescent="0.2">
      <c r="W100" s="77" t="s">
        <v>5</v>
      </c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O100" s="77" t="s">
        <v>63</v>
      </c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</row>
    <row r="101" spans="1:59" x14ac:dyDescent="0.2">
      <c r="A101" s="90"/>
      <c r="B101" s="91"/>
      <c r="C101" s="91"/>
      <c r="D101" s="91"/>
      <c r="E101" s="91"/>
      <c r="F101" s="91"/>
      <c r="G101" s="91"/>
      <c r="H101" s="91"/>
    </row>
    <row r="102" spans="1:59" x14ac:dyDescent="0.2">
      <c r="A102" s="77" t="s">
        <v>44</v>
      </c>
      <c r="B102" s="77"/>
      <c r="C102" s="77"/>
      <c r="D102" s="77"/>
      <c r="E102" s="77"/>
      <c r="F102" s="77"/>
      <c r="G102" s="77"/>
      <c r="H102" s="7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18"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5:BL55"/>
    <mergeCell ref="A52:C52"/>
    <mergeCell ref="U22:AD22"/>
    <mergeCell ref="AE22:AR22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5:BL25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O93:BG93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93:V93"/>
    <mergeCell ref="W93:AM93"/>
    <mergeCell ref="AR62:AY62"/>
    <mergeCell ref="BE69:BL69"/>
    <mergeCell ref="A70:F70"/>
    <mergeCell ref="G70:Y70"/>
    <mergeCell ref="Z70:AD70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43:F43"/>
    <mergeCell ref="G43:BL43"/>
    <mergeCell ref="A44:F44"/>
    <mergeCell ref="G44:BL44"/>
    <mergeCell ref="AA20:AI20"/>
    <mergeCell ref="B19:L19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9:F39"/>
    <mergeCell ref="G39:BL39"/>
    <mergeCell ref="A40:F40"/>
    <mergeCell ref="AC52:AJ52"/>
    <mergeCell ref="AK48:AR49"/>
    <mergeCell ref="D52:AB52"/>
    <mergeCell ref="AR57:AY58"/>
    <mergeCell ref="Z66:AD66"/>
    <mergeCell ref="AE66:AN66"/>
    <mergeCell ref="AE67:AN67"/>
    <mergeCell ref="D57:AA58"/>
    <mergeCell ref="AB57:AI58"/>
    <mergeCell ref="AJ57:AQ58"/>
    <mergeCell ref="AO94:BG94"/>
    <mergeCell ref="A59:C59"/>
    <mergeCell ref="AR59:AY59"/>
    <mergeCell ref="W100:AM100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O65:AV65"/>
    <mergeCell ref="A95:F95"/>
    <mergeCell ref="A68:F68"/>
    <mergeCell ref="Z68:AD68"/>
    <mergeCell ref="A62:C62"/>
    <mergeCell ref="D62:AA62"/>
    <mergeCell ref="AB62:AI62"/>
    <mergeCell ref="AJ62:AQ62"/>
    <mergeCell ref="W94:AM94"/>
    <mergeCell ref="G68:Y68"/>
    <mergeCell ref="A69:F69"/>
    <mergeCell ref="G69:Y69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57:C58"/>
    <mergeCell ref="D59:AA59"/>
    <mergeCell ref="AB59:AI59"/>
    <mergeCell ref="AJ59:AQ59"/>
    <mergeCell ref="A61:C61"/>
    <mergeCell ref="D61:AA61"/>
    <mergeCell ref="AB61:AI61"/>
    <mergeCell ref="AJ61:AQ61"/>
    <mergeCell ref="AW65:BD65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84:F84"/>
    <mergeCell ref="G84:Y84"/>
    <mergeCell ref="Z84:AD84"/>
    <mergeCell ref="AE84:AN84"/>
    <mergeCell ref="AO84:AV84"/>
    <mergeCell ref="AW84:BD84"/>
    <mergeCell ref="BE84:BL84"/>
    <mergeCell ref="A80:F80"/>
    <mergeCell ref="G80:Y80"/>
    <mergeCell ref="Z80:AD80"/>
    <mergeCell ref="AE80:AN80"/>
    <mergeCell ref="AO80:AV80"/>
    <mergeCell ref="AW80:BD80"/>
    <mergeCell ref="A81:F81"/>
    <mergeCell ref="Z81:AD81"/>
    <mergeCell ref="AE81:AN81"/>
    <mergeCell ref="A83:F83"/>
    <mergeCell ref="G83:Y83"/>
    <mergeCell ref="Z83:AD83"/>
    <mergeCell ref="AE83:AN83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E87:AN87"/>
    <mergeCell ref="AO87:AV87"/>
    <mergeCell ref="AW87:BD87"/>
    <mergeCell ref="BE87:BL87"/>
    <mergeCell ref="AE78:AN78"/>
    <mergeCell ref="AO78:AV78"/>
    <mergeCell ref="AW78:BD78"/>
    <mergeCell ref="BE78:BL78"/>
    <mergeCell ref="BE80:BL80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G81:Y81"/>
    <mergeCell ref="G82:Y82"/>
    <mergeCell ref="AW81:BD81"/>
    <mergeCell ref="AO81:AV81"/>
    <mergeCell ref="BE81:BL81"/>
    <mergeCell ref="AO82:AV82"/>
    <mergeCell ref="AW82:BD82"/>
    <mergeCell ref="BE82:BL82"/>
    <mergeCell ref="AE82:AN82"/>
    <mergeCell ref="Z82:AD82"/>
    <mergeCell ref="A82:F82"/>
    <mergeCell ref="AO83:AV83"/>
    <mergeCell ref="AW83:BD83"/>
    <mergeCell ref="BE83:BL83"/>
    <mergeCell ref="A87:F87"/>
    <mergeCell ref="G87:Y87"/>
    <mergeCell ref="Z87:AD87"/>
  </mergeCells>
  <phoneticPr fontId="0" type="noConversion"/>
  <conditionalFormatting sqref="G68:L68 G82">
    <cfRule type="cellIs" dxfId="27" priority="48" stopIfTrue="1" operator="equal">
      <formula>$G67</formula>
    </cfRule>
  </conditionalFormatting>
  <conditionalFormatting sqref="D52">
    <cfRule type="cellIs" dxfId="26" priority="49" stopIfTrue="1" operator="equal">
      <formula>$D51</formula>
    </cfRule>
  </conditionalFormatting>
  <conditionalFormatting sqref="A68:F68 A81:A83">
    <cfRule type="cellIs" dxfId="25" priority="50" stopIfTrue="1" operator="equal">
      <formula>0</formula>
    </cfRule>
  </conditionalFormatting>
  <conditionalFormatting sqref="D53">
    <cfRule type="cellIs" dxfId="24" priority="47" stopIfTrue="1" operator="equal">
      <formula>$D52</formula>
    </cfRule>
  </conditionalFormatting>
  <conditionalFormatting sqref="G69">
    <cfRule type="cellIs" dxfId="23" priority="44" stopIfTrue="1" operator="equal">
      <formula>$G68</formula>
    </cfRule>
  </conditionalFormatting>
  <conditionalFormatting sqref="A69:F69">
    <cfRule type="cellIs" dxfId="22" priority="45" stopIfTrue="1" operator="equal">
      <formula>0</formula>
    </cfRule>
  </conditionalFormatting>
  <conditionalFormatting sqref="G70">
    <cfRule type="cellIs" dxfId="21" priority="42" stopIfTrue="1" operator="equal">
      <formula>$G69</formula>
    </cfRule>
  </conditionalFormatting>
  <conditionalFormatting sqref="A70:F70">
    <cfRule type="cellIs" dxfId="20" priority="43" stopIfTrue="1" operator="equal">
      <formula>0</formula>
    </cfRule>
  </conditionalFormatting>
  <conditionalFormatting sqref="G71:G75">
    <cfRule type="cellIs" dxfId="19" priority="40" stopIfTrue="1" operator="equal">
      <formula>$G70</formula>
    </cfRule>
  </conditionalFormatting>
  <conditionalFormatting sqref="A71:F71 A72:A75">
    <cfRule type="cellIs" dxfId="18" priority="41" stopIfTrue="1" operator="equal">
      <formula>0</formula>
    </cfRule>
  </conditionalFormatting>
  <conditionalFormatting sqref="G76:G78">
    <cfRule type="cellIs" dxfId="17" priority="28" stopIfTrue="1" operator="equal">
      <formula>#REF!</formula>
    </cfRule>
  </conditionalFormatting>
  <conditionalFormatting sqref="A76:F76 A77:A78">
    <cfRule type="cellIs" dxfId="16" priority="29" stopIfTrue="1" operator="equal">
      <formula>0</formula>
    </cfRule>
  </conditionalFormatting>
  <conditionalFormatting sqref="G79">
    <cfRule type="cellIs" dxfId="15" priority="24" stopIfTrue="1" operator="equal">
      <formula>#REF!</formula>
    </cfRule>
  </conditionalFormatting>
  <conditionalFormatting sqref="A79:F79">
    <cfRule type="cellIs" dxfId="14" priority="25" stopIfTrue="1" operator="equal">
      <formula>0</formula>
    </cfRule>
  </conditionalFormatting>
  <conditionalFormatting sqref="G80">
    <cfRule type="cellIs" dxfId="13" priority="18" stopIfTrue="1" operator="equal">
      <formula>#REF!</formula>
    </cfRule>
  </conditionalFormatting>
  <conditionalFormatting sqref="A80:F80">
    <cfRule type="cellIs" dxfId="12" priority="19" stopIfTrue="1" operator="equal">
      <formula>0</formula>
    </cfRule>
  </conditionalFormatting>
  <conditionalFormatting sqref="G84">
    <cfRule type="cellIs" dxfId="11" priority="16" stopIfTrue="1" operator="equal">
      <formula>$G80</formula>
    </cfRule>
  </conditionalFormatting>
  <conditionalFormatting sqref="A84:F84">
    <cfRule type="cellIs" dxfId="10" priority="17" stopIfTrue="1" operator="equal">
      <formula>0</formula>
    </cfRule>
  </conditionalFormatting>
  <conditionalFormatting sqref="G85">
    <cfRule type="cellIs" dxfId="9" priority="14" stopIfTrue="1" operator="equal">
      <formula>$G84</formula>
    </cfRule>
  </conditionalFormatting>
  <conditionalFormatting sqref="A85:F85">
    <cfRule type="cellIs" dxfId="8" priority="15" stopIfTrue="1" operator="equal">
      <formula>0</formula>
    </cfRule>
  </conditionalFormatting>
  <conditionalFormatting sqref="G86:G88">
    <cfRule type="cellIs" dxfId="7" priority="12" stopIfTrue="1" operator="equal">
      <formula>$G85</formula>
    </cfRule>
  </conditionalFormatting>
  <conditionalFormatting sqref="A86:F86 A87:A88">
    <cfRule type="cellIs" dxfId="6" priority="13" stopIfTrue="1" operator="equal">
      <formula>0</formula>
    </cfRule>
  </conditionalFormatting>
  <conditionalFormatting sqref="G89">
    <cfRule type="cellIs" dxfId="5" priority="8" stopIfTrue="1" operator="equal">
      <formula>#REF!</formula>
    </cfRule>
  </conditionalFormatting>
  <conditionalFormatting sqref="A89:F89">
    <cfRule type="cellIs" dxfId="4" priority="9" stopIfTrue="1" operator="equal">
      <formula>0</formula>
    </cfRule>
  </conditionalFormatting>
  <conditionalFormatting sqref="G90">
    <cfRule type="cellIs" dxfId="3" priority="4" stopIfTrue="1" operator="equal">
      <formula>#REF!</formula>
    </cfRule>
  </conditionalFormatting>
  <conditionalFormatting sqref="A90:F90">
    <cfRule type="cellIs" dxfId="2" priority="5" stopIfTrue="1" operator="equal">
      <formula>0</formula>
    </cfRule>
  </conditionalFormatting>
  <conditionalFormatting sqref="G83">
    <cfRule type="cellIs" dxfId="1" priority="52" stopIfTrue="1" operator="equal">
      <formula>#REF!</formula>
    </cfRule>
  </conditionalFormatting>
  <conditionalFormatting sqref="G81">
    <cfRule type="cellIs" dxfId="0" priority="53" stopIfTrue="1" operator="equal">
      <formula>#REF!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0712010</vt:lpstr>
      <vt:lpstr>'0712010'!Область_друку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2023-04-14T07:13:39Z</cp:lastPrinted>
  <dcterms:created xsi:type="dcterms:W3CDTF">2016-08-15T09:54:21Z</dcterms:created>
  <dcterms:modified xsi:type="dcterms:W3CDTF">2023-04-18T10:27:47Z</dcterms:modified>
</cp:coreProperties>
</file>