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1804\Охорона здор\"/>
    </mc:Choice>
  </mc:AlternateContent>
  <bookViews>
    <workbookView xWindow="0" yWindow="0" windowWidth="28800" windowHeight="12435"/>
  </bookViews>
  <sheets>
    <sheet name="0712030" sheetId="2" r:id="rId1"/>
  </sheets>
  <definedNames>
    <definedName name="_xlnm.Print_Area" localSheetId="0">'0712030'!$A$1:$BM$87</definedName>
  </definedNames>
  <calcPr calcId="152511"/>
</workbook>
</file>

<file path=xl/calcChain.xml><?xml version="1.0" encoding="utf-8"?>
<calcChain xmlns="http://schemas.openxmlformats.org/spreadsheetml/2006/main">
  <c r="AW73" i="2" l="1"/>
  <c r="BE73" i="2" s="1"/>
  <c r="BE67" i="2"/>
  <c r="BE66" i="2"/>
  <c r="BE65" i="2"/>
  <c r="AJ57" i="2"/>
  <c r="AB57" i="2"/>
  <c r="AK49" i="2"/>
  <c r="AC49" i="2"/>
  <c r="U21" i="2"/>
  <c r="AR57" i="2" l="1"/>
  <c r="AR56" i="2"/>
  <c r="AS49" i="2"/>
  <c r="AS48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<sst xmlns="http://schemas.openxmlformats.org/spreadsheetml/2006/main" count="152" uniqueCount="113">
  <si>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</si>
  <si>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</si>
  <si>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</si>
  <si>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</si>
  <si>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</si>
  <si>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</si>
  <si>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</si>
  <si>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</si>
  <si>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</si>
  <si>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</si>
  <si>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</si>
  <si>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</si>
  <si>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</si>
  <si>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</si>
  <si>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</si>
  <si>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</si>
  <si>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</si>
  <si>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</si>
  <si>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</si>
  <si>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</si>
  <si>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</si>
  <si>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</si>
  <si>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</si>
  <si>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</si>
  <si>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</si>
  <si>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</si>
  <si>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</si>
  <si>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</si>
  <si>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</si>
  <si>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</si>
  <si>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</si>
  <si>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</si>
  <si>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</si>
  <si>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</si>
  <si>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</si>
  <si>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</si>
  <si>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</si>
  <si>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</si>
  <si>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</si>
  <si>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</si>
  <si>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</si>
  <si>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</si>
  <si>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</si>
  <si>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</si>
  <si>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</si>
  <si>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</si>
  <si>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</si>
  <si>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</si>
  <si>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</si>
  <si>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</si>
  <si>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</si>
  <si>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</si>
  <si>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</si>
  <si>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</si>
  <si>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</si>
  <si>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</si>
  <si>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</si>
  <si>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</si>
  <si>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</si>
  <si>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</si>
  <si>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</si>
  <si>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</si>
  <si>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</si>
  <si>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</si>
  <si>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</si>
  <si>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належної лікарсько-акушерської допомоги вагітним, роділлям, породіллям та новонародженим спеціалізованої стаціонарної і амбулаторно-поліклінічної допомоги.</t>
  </si>
  <si>
    <t>Лікарсько-акушерська допомога вагітним, породіллям та новонародженим.</t>
  </si>
  <si>
    <t>УСЬОГО</t>
  </si>
  <si>
    <t>затрат</t>
  </si>
  <si>
    <t>Z1</t>
  </si>
  <si>
    <t>кількість закладів</t>
  </si>
  <si>
    <t>од.</t>
  </si>
  <si>
    <t>Мережа закладів</t>
  </si>
  <si>
    <t>видатки на оплату комунальних послуг та енергоносіїв</t>
  </si>
  <si>
    <t>грн.</t>
  </si>
  <si>
    <t>Кошторис</t>
  </si>
  <si>
    <t>продукту</t>
  </si>
  <si>
    <t>площа приміщень</t>
  </si>
  <si>
    <t>кв. м.</t>
  </si>
  <si>
    <t>Інвентарні картки обліку основних засобів</t>
  </si>
  <si>
    <t>ефективності</t>
  </si>
  <si>
    <t>середньомісячні видатки на оплату комунальних послуг та енергоносіїв на 1 кв.м площі закладу</t>
  </si>
  <si>
    <t>Розрахунок</t>
  </si>
  <si>
    <t>якості</t>
  </si>
  <si>
    <t>відс.</t>
  </si>
  <si>
    <t>динаміка пролікованих хворих</t>
  </si>
  <si>
    <t>Підвищення рівня надання медичної допомоги вагітним, роділлям, породіллям та новонародженим.</t>
  </si>
  <si>
    <t>0700000</t>
  </si>
  <si>
    <t xml:space="preserve"> 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</si>
  <si>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</si>
  <si>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</si>
  <si>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</si>
  <si>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</si>
  <si>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</si>
  <si>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</si>
  <si>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гривень</t>
  </si>
  <si>
    <t>бюджетної програми місцевого бюджету на 2023  рік</t>
  </si>
  <si>
    <t>0712030</t>
  </si>
  <si>
    <t>Лікарсько-акушерська допомога вагітним, породіллям та новонародженим</t>
  </si>
  <si>
    <t>Управління охорони здоров"я Хмельницької міської ради</t>
  </si>
  <si>
    <t>0710000</t>
  </si>
  <si>
    <t>2030</t>
  </si>
  <si>
    <t>0733</t>
  </si>
  <si>
    <t>Програма розвитку, підтримки комунальних закладів 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 ( зі змінами )</t>
  </si>
  <si>
    <t>Управління охорони здоров'я Хмельницької міської ради</t>
  </si>
  <si>
    <t>Конституція України, Бюджетний кодекс України, Закон України "Основи законодавства України про охорону здоров"я", накази Міністерства охорони здоров"я України, Міністерства фінансів України,наказ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), Рішення сесії Хмельницької міської ради від 23.12.2021 року № 50 "Про затвердження Програми розвитку, підтримки комунальних закладів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роки", рішення сесії Хмельницької міської ради від 21.12.2022 року №12 "Про бюджет Хмельницької міської територіальної громади на 2023 рік", рішення сесії Хмельницької міської ради від 28.03.2023 року №8 "Про внесення змін до бюджету Хмельницької міської територіальної громади на 2023 рік".</t>
  </si>
  <si>
    <t>видатки на придбання дороговартісного обладнання, яке планується придбати</t>
  </si>
  <si>
    <t>видатки на заробітну плату з нарахуваннями працівникам КП "Хмельницький міський перинатальний центр"</t>
  </si>
  <si>
    <t>кількість дороговартісного обладнання, яке планується придбати</t>
  </si>
  <si>
    <t>середня вартість обладнання що планується придбати</t>
  </si>
  <si>
    <t>2256400000</t>
  </si>
  <si>
    <t xml:space="preserve"> 56</t>
  </si>
  <si>
    <t xml:space="preserve"> від 12.04.2023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</si>
</sst>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4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4" t="s">
        <v>34</v>
      </c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">
      <c r="AO3" s="86" t="s">
        <v>88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ht="32.1" customHeight="1" x14ac:dyDescent="0.2">
      <c r="AO4" s="103" t="s">
        <v>104</v>
      </c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77" x14ac:dyDescent="0.2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2.75" customHeight="1" x14ac:dyDescent="0.2">
      <c r="AO7" s="107" t="s">
        <v>112</v>
      </c>
      <c r="AP7" s="87"/>
      <c r="AQ7" s="87"/>
      <c r="AR7" s="87"/>
      <c r="AS7" s="87"/>
      <c r="AT7" s="87"/>
      <c r="AU7" s="87"/>
      <c r="AV7" s="1" t="s">
        <v>61</v>
      </c>
      <c r="AW7" s="107" t="s">
        <v>111</v>
      </c>
      <c r="AX7" s="87"/>
      <c r="AY7" s="87"/>
      <c r="AZ7" s="87"/>
      <c r="BA7" s="87"/>
      <c r="BB7" s="87"/>
      <c r="BC7" s="87"/>
      <c r="BD7" s="87"/>
      <c r="BE7" s="87"/>
      <c r="BF7" s="87"/>
    </row>
    <row r="9" spans="1:77" ht="15.75" customHeight="1" x14ac:dyDescent="0.2">
      <c r="A9" s="113" t="s">
        <v>21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77" ht="15.75" customHeight="1" x14ac:dyDescent="0.2">
      <c r="A10" s="113" t="s">
        <v>96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4" t="s">
        <v>51</v>
      </c>
      <c r="B12" s="110" t="s">
        <v>87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33"/>
      <c r="N12" s="108" t="s">
        <v>99</v>
      </c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34"/>
      <c r="AU12" s="110" t="s">
        <v>94</v>
      </c>
      <c r="AV12" s="111"/>
      <c r="AW12" s="111"/>
      <c r="AX12" s="111"/>
      <c r="AY12" s="111"/>
      <c r="AZ12" s="111"/>
      <c r="BA12" s="111"/>
      <c r="BB12" s="111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</row>
    <row r="13" spans="1:77" customFormat="1" ht="24" customHeight="1" x14ac:dyDescent="0.2">
      <c r="A13" s="32"/>
      <c r="B13" s="112" t="s">
        <v>54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2"/>
      <c r="N13" s="109" t="s">
        <v>60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2"/>
      <c r="AU13" s="112" t="s">
        <v>53</v>
      </c>
      <c r="AV13" s="112"/>
      <c r="AW13" s="112"/>
      <c r="AX13" s="112"/>
      <c r="AY13" s="112"/>
      <c r="AZ13" s="112"/>
      <c r="BA13" s="112"/>
      <c r="BB13" s="11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x14ac:dyDescent="0.2">
      <c r="BE14" s="28"/>
      <c r="BF14" s="28"/>
      <c r="BG14" s="28"/>
      <c r="BH14" s="28"/>
      <c r="BI14" s="28"/>
      <c r="BJ14" s="28"/>
      <c r="BK14" s="28"/>
      <c r="BL14" s="28"/>
    </row>
    <row r="15" spans="1:77" customFormat="1" ht="15" customHeight="1" x14ac:dyDescent="0.2">
      <c r="A15" s="35" t="s">
        <v>4</v>
      </c>
      <c r="B15" s="110" t="s">
        <v>100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08" t="s">
        <v>99</v>
      </c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34"/>
      <c r="AU15" s="110" t="s">
        <v>94</v>
      </c>
      <c r="AV15" s="111"/>
      <c r="AW15" s="111"/>
      <c r="AX15" s="111"/>
      <c r="AY15" s="111"/>
      <c r="AZ15" s="111"/>
      <c r="BA15" s="111"/>
      <c r="BB15" s="111"/>
      <c r="BC15" s="25"/>
      <c r="BD15" s="25"/>
      <c r="BE15" s="25"/>
      <c r="BF15" s="25"/>
      <c r="BG15" s="25"/>
      <c r="BH15" s="25"/>
      <c r="BI15" s="25"/>
      <c r="BJ15" s="25"/>
      <c r="BK15" s="25"/>
      <c r="BL15" s="26"/>
      <c r="BM15" s="29"/>
      <c r="BN15" s="29"/>
      <c r="BO15" s="29"/>
      <c r="BP15" s="25"/>
      <c r="BQ15" s="25"/>
      <c r="BR15" s="25"/>
      <c r="BS15" s="25"/>
      <c r="BT15" s="25"/>
      <c r="BU15" s="25"/>
      <c r="BV15" s="25"/>
      <c r="BW15" s="25"/>
    </row>
    <row r="16" spans="1:77" customFormat="1" ht="24" customHeight="1" x14ac:dyDescent="0.2">
      <c r="A16" s="31"/>
      <c r="B16" s="112" t="s">
        <v>54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2"/>
      <c r="N16" s="109" t="s">
        <v>59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2"/>
      <c r="AU16" s="112" t="s">
        <v>53</v>
      </c>
      <c r="AV16" s="112"/>
      <c r="AW16" s="112"/>
      <c r="AX16" s="112"/>
      <c r="AY16" s="112"/>
      <c r="AZ16" s="112"/>
      <c r="BA16" s="112"/>
      <c r="BB16" s="112"/>
      <c r="BC16" s="27"/>
      <c r="BD16" s="27"/>
      <c r="BE16" s="27"/>
      <c r="BF16" s="27"/>
      <c r="BG16" s="27"/>
      <c r="BH16" s="27"/>
      <c r="BI16" s="27"/>
      <c r="BJ16" s="27"/>
      <c r="BK16" s="30"/>
      <c r="BL16" s="27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customFormat="1" x14ac:dyDescent="0.2"/>
    <row r="18" spans="1:79" customFormat="1" ht="28.5" customHeight="1" x14ac:dyDescent="0.2">
      <c r="A18" s="24" t="s">
        <v>52</v>
      </c>
      <c r="B18" s="110" t="s">
        <v>97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N18" s="110" t="s">
        <v>101</v>
      </c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25"/>
      <c r="AA18" s="110" t="s">
        <v>102</v>
      </c>
      <c r="AB18" s="111"/>
      <c r="AC18" s="111"/>
      <c r="AD18" s="111"/>
      <c r="AE18" s="111"/>
      <c r="AF18" s="111"/>
      <c r="AG18" s="111"/>
      <c r="AH18" s="111"/>
      <c r="AI18" s="111"/>
      <c r="AJ18" s="25"/>
      <c r="AK18" s="115" t="s">
        <v>98</v>
      </c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25"/>
      <c r="BE18" s="110" t="s">
        <v>110</v>
      </c>
      <c r="BF18" s="111"/>
      <c r="BG18" s="111"/>
      <c r="BH18" s="111"/>
      <c r="BI18" s="111"/>
      <c r="BJ18" s="111"/>
      <c r="BK18" s="111"/>
      <c r="BL18" s="111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25.5" customHeight="1" x14ac:dyDescent="0.2">
      <c r="B19" s="112" t="s">
        <v>54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2" t="s">
        <v>55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7"/>
      <c r="AA19" s="117" t="s">
        <v>56</v>
      </c>
      <c r="AB19" s="117"/>
      <c r="AC19" s="117"/>
      <c r="AD19" s="117"/>
      <c r="AE19" s="117"/>
      <c r="AF19" s="117"/>
      <c r="AG19" s="117"/>
      <c r="AH19" s="117"/>
      <c r="AI19" s="117"/>
      <c r="AJ19" s="27"/>
      <c r="AK19" s="116" t="s">
        <v>57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7"/>
      <c r="BE19" s="112" t="s">
        <v>58</v>
      </c>
      <c r="BF19" s="112"/>
      <c r="BG19" s="112"/>
      <c r="BH19" s="112"/>
      <c r="BI19" s="112"/>
      <c r="BJ19" s="112"/>
      <c r="BK19" s="112"/>
      <c r="BL19" s="112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96" t="s">
        <v>49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7">
        <f>AS21+I22</f>
        <v>24777732</v>
      </c>
      <c r="V21" s="97"/>
      <c r="W21" s="97"/>
      <c r="X21" s="97"/>
      <c r="Y21" s="97"/>
      <c r="Z21" s="97"/>
      <c r="AA21" s="97"/>
      <c r="AB21" s="97"/>
      <c r="AC21" s="97"/>
      <c r="AD21" s="97"/>
      <c r="AE21" s="125" t="s">
        <v>50</v>
      </c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97">
        <v>18957732</v>
      </c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85" t="s">
        <v>22</v>
      </c>
      <c r="BE21" s="85"/>
      <c r="BF21" s="85"/>
      <c r="BG21" s="85"/>
      <c r="BH21" s="85"/>
      <c r="BI21" s="85"/>
      <c r="BJ21" s="85"/>
      <c r="BK21" s="85"/>
      <c r="BL21" s="85"/>
    </row>
    <row r="22" spans="1:79" ht="24.95" customHeight="1" x14ac:dyDescent="0.2">
      <c r="A22" s="85" t="s">
        <v>62</v>
      </c>
      <c r="B22" s="85"/>
      <c r="C22" s="85"/>
      <c r="D22" s="85"/>
      <c r="E22" s="85"/>
      <c r="F22" s="85"/>
      <c r="G22" s="85"/>
      <c r="H22" s="85"/>
      <c r="I22" s="97">
        <v>5820000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85" t="s">
        <v>23</v>
      </c>
      <c r="U22" s="85"/>
      <c r="V22" s="85"/>
      <c r="W22" s="85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101" t="s">
        <v>36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</row>
    <row r="25" spans="1:79" ht="99" customHeight="1" x14ac:dyDescent="0.2">
      <c r="A25" s="106" t="s">
        <v>105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85" t="s">
        <v>35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</row>
    <row r="28" spans="1:79" ht="27.75" customHeight="1" x14ac:dyDescent="0.2">
      <c r="A28" s="114" t="s">
        <v>27</v>
      </c>
      <c r="B28" s="114"/>
      <c r="C28" s="114"/>
      <c r="D28" s="114"/>
      <c r="E28" s="114"/>
      <c r="F28" s="114"/>
      <c r="G28" s="98" t="s">
        <v>39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100"/>
    </row>
    <row r="29" spans="1:79" ht="15.75" hidden="1" x14ac:dyDescent="0.2">
      <c r="A29" s="77">
        <v>1</v>
      </c>
      <c r="B29" s="77"/>
      <c r="C29" s="77"/>
      <c r="D29" s="77"/>
      <c r="E29" s="77"/>
      <c r="F29" s="77"/>
      <c r="G29" s="98">
        <v>2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0.5" hidden="1" customHeight="1" x14ac:dyDescent="0.2">
      <c r="A30" s="41" t="s">
        <v>32</v>
      </c>
      <c r="B30" s="41"/>
      <c r="C30" s="41"/>
      <c r="D30" s="41"/>
      <c r="E30" s="41"/>
      <c r="F30" s="41"/>
      <c r="G30" s="64" t="s">
        <v>7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48</v>
      </c>
    </row>
    <row r="31" spans="1:79" ht="12.75" customHeight="1" x14ac:dyDescent="0.2">
      <c r="A31" s="41">
        <v>1</v>
      </c>
      <c r="B31" s="41"/>
      <c r="C31" s="41"/>
      <c r="D31" s="41"/>
      <c r="E31" s="41"/>
      <c r="F31" s="41"/>
      <c r="G31" s="68" t="s">
        <v>64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47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85" t="s">
        <v>37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</row>
    <row r="34" spans="1:79" ht="15.95" customHeight="1" x14ac:dyDescent="0.2">
      <c r="A34" s="106" t="s">
        <v>86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85" t="s">
        <v>38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</row>
    <row r="37" spans="1:79" ht="27.75" customHeight="1" x14ac:dyDescent="0.2">
      <c r="A37" s="114" t="s">
        <v>27</v>
      </c>
      <c r="B37" s="114"/>
      <c r="C37" s="114"/>
      <c r="D37" s="114"/>
      <c r="E37" s="114"/>
      <c r="F37" s="114"/>
      <c r="G37" s="98" t="s">
        <v>24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100"/>
    </row>
    <row r="38" spans="1:79" ht="15.75" hidden="1" x14ac:dyDescent="0.2">
      <c r="A38" s="77">
        <v>1</v>
      </c>
      <c r="B38" s="77"/>
      <c r="C38" s="77"/>
      <c r="D38" s="77"/>
      <c r="E38" s="77"/>
      <c r="F38" s="77"/>
      <c r="G38" s="98">
        <v>2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0.5" hidden="1" customHeight="1" x14ac:dyDescent="0.2">
      <c r="A39" s="41" t="s">
        <v>6</v>
      </c>
      <c r="B39" s="41"/>
      <c r="C39" s="41"/>
      <c r="D39" s="41"/>
      <c r="E39" s="41"/>
      <c r="F39" s="41"/>
      <c r="G39" s="64" t="s">
        <v>7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11</v>
      </c>
    </row>
    <row r="40" spans="1:79" ht="15.75" customHeight="1" x14ac:dyDescent="0.2">
      <c r="A40" s="41">
        <v>1</v>
      </c>
      <c r="B40" s="41"/>
      <c r="C40" s="41"/>
      <c r="D40" s="41"/>
      <c r="E40" s="41"/>
      <c r="F40" s="41"/>
      <c r="G40" s="68" t="s">
        <v>65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85" t="s">
        <v>40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">
      <c r="A43" s="126" t="s">
        <v>95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 x14ac:dyDescent="0.2">
      <c r="A44" s="77" t="s">
        <v>27</v>
      </c>
      <c r="B44" s="77"/>
      <c r="C44" s="77"/>
      <c r="D44" s="78" t="s">
        <v>25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80"/>
      <c r="AC44" s="77" t="s">
        <v>28</v>
      </c>
      <c r="AD44" s="77"/>
      <c r="AE44" s="77"/>
      <c r="AF44" s="77"/>
      <c r="AG44" s="77"/>
      <c r="AH44" s="77"/>
      <c r="AI44" s="77"/>
      <c r="AJ44" s="77"/>
      <c r="AK44" s="77" t="s">
        <v>29</v>
      </c>
      <c r="AL44" s="77"/>
      <c r="AM44" s="77"/>
      <c r="AN44" s="77"/>
      <c r="AO44" s="77"/>
      <c r="AP44" s="77"/>
      <c r="AQ44" s="77"/>
      <c r="AR44" s="77"/>
      <c r="AS44" s="77" t="s">
        <v>26</v>
      </c>
      <c r="AT44" s="77"/>
      <c r="AU44" s="77"/>
      <c r="AV44" s="77"/>
      <c r="AW44" s="77"/>
      <c r="AX44" s="77"/>
      <c r="AY44" s="77"/>
      <c r="AZ44" s="77"/>
      <c r="BA44" s="17"/>
      <c r="BB44" s="17"/>
      <c r="BC44" s="17"/>
      <c r="BD44" s="17"/>
      <c r="BE44" s="17"/>
      <c r="BF44" s="17"/>
      <c r="BG44" s="17"/>
      <c r="BH44" s="17"/>
    </row>
    <row r="45" spans="1:79" ht="9" customHeight="1" x14ac:dyDescent="0.2">
      <c r="A45" s="77"/>
      <c r="B45" s="77"/>
      <c r="C45" s="7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77">
        <v>1</v>
      </c>
      <c r="B46" s="77"/>
      <c r="C46" s="77"/>
      <c r="D46" s="71">
        <v>2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77">
        <v>3</v>
      </c>
      <c r="AD46" s="77"/>
      <c r="AE46" s="77"/>
      <c r="AF46" s="77"/>
      <c r="AG46" s="77"/>
      <c r="AH46" s="77"/>
      <c r="AI46" s="77"/>
      <c r="AJ46" s="77"/>
      <c r="AK46" s="77">
        <v>4</v>
      </c>
      <c r="AL46" s="77"/>
      <c r="AM46" s="77"/>
      <c r="AN46" s="77"/>
      <c r="AO46" s="77"/>
      <c r="AP46" s="77"/>
      <c r="AQ46" s="77"/>
      <c r="AR46" s="77"/>
      <c r="AS46" s="77">
        <v>5</v>
      </c>
      <c r="AT46" s="77"/>
      <c r="AU46" s="77"/>
      <c r="AV46" s="77"/>
      <c r="AW46" s="77"/>
      <c r="AX46" s="77"/>
      <c r="AY46" s="77"/>
      <c r="AZ46" s="77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41" t="s">
        <v>6</v>
      </c>
      <c r="B47" s="41"/>
      <c r="C47" s="41"/>
      <c r="D47" s="47" t="s">
        <v>7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9"/>
      <c r="AC47" s="67" t="s">
        <v>8</v>
      </c>
      <c r="AD47" s="67"/>
      <c r="AE47" s="67"/>
      <c r="AF47" s="67"/>
      <c r="AG47" s="67"/>
      <c r="AH47" s="67"/>
      <c r="AI47" s="67"/>
      <c r="AJ47" s="67"/>
      <c r="AK47" s="67" t="s">
        <v>9</v>
      </c>
      <c r="AL47" s="67"/>
      <c r="AM47" s="67"/>
      <c r="AN47" s="67"/>
      <c r="AO47" s="67"/>
      <c r="AP47" s="67"/>
      <c r="AQ47" s="67"/>
      <c r="AR47" s="67"/>
      <c r="AS47" s="45" t="s">
        <v>10</v>
      </c>
      <c r="AT47" s="67"/>
      <c r="AU47" s="67"/>
      <c r="AV47" s="67"/>
      <c r="AW47" s="67"/>
      <c r="AX47" s="67"/>
      <c r="AY47" s="67"/>
      <c r="AZ47" s="67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12.75" customHeight="1" x14ac:dyDescent="0.2">
      <c r="A48" s="41">
        <v>1</v>
      </c>
      <c r="B48" s="41"/>
      <c r="C48" s="41"/>
      <c r="D48" s="68" t="s">
        <v>66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40">
        <v>18957732</v>
      </c>
      <c r="AD48" s="40"/>
      <c r="AE48" s="40"/>
      <c r="AF48" s="40"/>
      <c r="AG48" s="40"/>
      <c r="AH48" s="40"/>
      <c r="AI48" s="40"/>
      <c r="AJ48" s="40"/>
      <c r="AK48" s="40">
        <v>5820000</v>
      </c>
      <c r="AL48" s="40"/>
      <c r="AM48" s="40"/>
      <c r="AN48" s="40"/>
      <c r="AO48" s="40"/>
      <c r="AP48" s="40"/>
      <c r="AQ48" s="40"/>
      <c r="AR48" s="40"/>
      <c r="AS48" s="40">
        <f>AC48+AK48</f>
        <v>24777732</v>
      </c>
      <c r="AT48" s="40"/>
      <c r="AU48" s="40"/>
      <c r="AV48" s="40"/>
      <c r="AW48" s="40"/>
      <c r="AX48" s="40"/>
      <c r="AY48" s="40"/>
      <c r="AZ48" s="40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s="4" customFormat="1" x14ac:dyDescent="0.2">
      <c r="A49" s="59"/>
      <c r="B49" s="59"/>
      <c r="C49" s="59"/>
      <c r="D49" s="74" t="s">
        <v>67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46">
        <f>AC48</f>
        <v>18957732</v>
      </c>
      <c r="AD49" s="46"/>
      <c r="AE49" s="46"/>
      <c r="AF49" s="46"/>
      <c r="AG49" s="46"/>
      <c r="AH49" s="46"/>
      <c r="AI49" s="46"/>
      <c r="AJ49" s="46"/>
      <c r="AK49" s="46">
        <f>AK48</f>
        <v>5820000</v>
      </c>
      <c r="AL49" s="46"/>
      <c r="AM49" s="46"/>
      <c r="AN49" s="46"/>
      <c r="AO49" s="46"/>
      <c r="AP49" s="46"/>
      <c r="AQ49" s="46"/>
      <c r="AR49" s="46"/>
      <c r="AS49" s="46">
        <f>AC49+AK49</f>
        <v>24777732</v>
      </c>
      <c r="AT49" s="46"/>
      <c r="AU49" s="46"/>
      <c r="AV49" s="46"/>
      <c r="AW49" s="46"/>
      <c r="AX49" s="46"/>
      <c r="AY49" s="46"/>
      <c r="AZ49" s="46"/>
      <c r="BA49" s="36"/>
      <c r="BB49" s="36"/>
      <c r="BC49" s="36"/>
      <c r="BD49" s="36"/>
      <c r="BE49" s="36"/>
      <c r="BF49" s="36"/>
      <c r="BG49" s="36"/>
      <c r="BH49" s="36"/>
    </row>
    <row r="51" spans="1:79" ht="15.75" customHeight="1" x14ac:dyDescent="0.2">
      <c r="A51" s="101" t="s">
        <v>41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</row>
    <row r="52" spans="1:79" ht="15.95" customHeight="1" x14ac:dyDescent="0.2">
      <c r="A52" s="77" t="s">
        <v>27</v>
      </c>
      <c r="B52" s="77"/>
      <c r="C52" s="77"/>
      <c r="D52" s="78" t="s">
        <v>33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80"/>
      <c r="AB52" s="77" t="s">
        <v>28</v>
      </c>
      <c r="AC52" s="77"/>
      <c r="AD52" s="77"/>
      <c r="AE52" s="77"/>
      <c r="AF52" s="77"/>
      <c r="AG52" s="77"/>
      <c r="AH52" s="77"/>
      <c r="AI52" s="77"/>
      <c r="AJ52" s="77" t="s">
        <v>29</v>
      </c>
      <c r="AK52" s="77"/>
      <c r="AL52" s="77"/>
      <c r="AM52" s="77"/>
      <c r="AN52" s="77"/>
      <c r="AO52" s="77"/>
      <c r="AP52" s="77"/>
      <c r="AQ52" s="77"/>
      <c r="AR52" s="77" t="s">
        <v>26</v>
      </c>
      <c r="AS52" s="77"/>
      <c r="AT52" s="77"/>
      <c r="AU52" s="77"/>
      <c r="AV52" s="77"/>
      <c r="AW52" s="77"/>
      <c r="AX52" s="77"/>
      <c r="AY52" s="77"/>
    </row>
    <row r="53" spans="1:79" ht="21.75" customHeight="1" x14ac:dyDescent="0.2">
      <c r="A53" s="77"/>
      <c r="B53" s="77"/>
      <c r="C53" s="77"/>
      <c r="D53" s="81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3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</row>
    <row r="54" spans="1:79" ht="15.75" customHeight="1" x14ac:dyDescent="0.2">
      <c r="A54" s="77">
        <v>1</v>
      </c>
      <c r="B54" s="77"/>
      <c r="C54" s="77"/>
      <c r="D54" s="71">
        <v>2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3"/>
      <c r="AB54" s="77">
        <v>3</v>
      </c>
      <c r="AC54" s="77"/>
      <c r="AD54" s="77"/>
      <c r="AE54" s="77"/>
      <c r="AF54" s="77"/>
      <c r="AG54" s="77"/>
      <c r="AH54" s="77"/>
      <c r="AI54" s="77"/>
      <c r="AJ54" s="77">
        <v>4</v>
      </c>
      <c r="AK54" s="77"/>
      <c r="AL54" s="77"/>
      <c r="AM54" s="77"/>
      <c r="AN54" s="77"/>
      <c r="AO54" s="77"/>
      <c r="AP54" s="77"/>
      <c r="AQ54" s="77"/>
      <c r="AR54" s="77">
        <v>5</v>
      </c>
      <c r="AS54" s="77"/>
      <c r="AT54" s="77"/>
      <c r="AU54" s="77"/>
      <c r="AV54" s="77"/>
      <c r="AW54" s="77"/>
      <c r="AX54" s="77"/>
      <c r="AY54" s="77"/>
    </row>
    <row r="55" spans="1:79" ht="12.75" hidden="1" customHeight="1" x14ac:dyDescent="0.2">
      <c r="A55" s="41" t="s">
        <v>6</v>
      </c>
      <c r="B55" s="41"/>
      <c r="C55" s="41"/>
      <c r="D55" s="64" t="s">
        <v>7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67" t="s">
        <v>8</v>
      </c>
      <c r="AC55" s="67"/>
      <c r="AD55" s="67"/>
      <c r="AE55" s="67"/>
      <c r="AF55" s="67"/>
      <c r="AG55" s="67"/>
      <c r="AH55" s="67"/>
      <c r="AI55" s="67"/>
      <c r="AJ55" s="67" t="s">
        <v>9</v>
      </c>
      <c r="AK55" s="67"/>
      <c r="AL55" s="67"/>
      <c r="AM55" s="67"/>
      <c r="AN55" s="67"/>
      <c r="AO55" s="67"/>
      <c r="AP55" s="67"/>
      <c r="AQ55" s="67"/>
      <c r="AR55" s="67" t="s">
        <v>10</v>
      </c>
      <c r="AS55" s="67"/>
      <c r="AT55" s="67"/>
      <c r="AU55" s="67"/>
      <c r="AV55" s="67"/>
      <c r="AW55" s="67"/>
      <c r="AX55" s="67"/>
      <c r="AY55" s="67"/>
      <c r="CA55" s="1" t="s">
        <v>15</v>
      </c>
    </row>
    <row r="56" spans="1:79" ht="53.25" customHeight="1" x14ac:dyDescent="0.2">
      <c r="A56" s="41">
        <v>1</v>
      </c>
      <c r="B56" s="41"/>
      <c r="C56" s="41"/>
      <c r="D56" s="68" t="s">
        <v>103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40">
        <v>18957732</v>
      </c>
      <c r="AC56" s="40"/>
      <c r="AD56" s="40"/>
      <c r="AE56" s="40"/>
      <c r="AF56" s="40"/>
      <c r="AG56" s="40"/>
      <c r="AH56" s="40"/>
      <c r="AI56" s="40"/>
      <c r="AJ56" s="40">
        <v>5820000</v>
      </c>
      <c r="AK56" s="40"/>
      <c r="AL56" s="40"/>
      <c r="AM56" s="40"/>
      <c r="AN56" s="40"/>
      <c r="AO56" s="40"/>
      <c r="AP56" s="40"/>
      <c r="AQ56" s="40"/>
      <c r="AR56" s="40">
        <f>AB56+AJ56</f>
        <v>24777732</v>
      </c>
      <c r="AS56" s="40"/>
      <c r="AT56" s="40"/>
      <c r="AU56" s="40"/>
      <c r="AV56" s="40"/>
      <c r="AW56" s="40"/>
      <c r="AX56" s="40"/>
      <c r="AY56" s="40"/>
      <c r="CA56" s="1" t="s">
        <v>16</v>
      </c>
    </row>
    <row r="57" spans="1:79" s="4" customFormat="1" ht="12.75" customHeight="1" x14ac:dyDescent="0.2">
      <c r="A57" s="59"/>
      <c r="B57" s="59"/>
      <c r="C57" s="59"/>
      <c r="D57" s="74" t="s">
        <v>26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46">
        <f>SUM(AB56)</f>
        <v>18957732</v>
      </c>
      <c r="AC57" s="46"/>
      <c r="AD57" s="46"/>
      <c r="AE57" s="46"/>
      <c r="AF57" s="46"/>
      <c r="AG57" s="46"/>
      <c r="AH57" s="46"/>
      <c r="AI57" s="46"/>
      <c r="AJ57" s="46">
        <f>SUM(AJ56)</f>
        <v>5820000</v>
      </c>
      <c r="AK57" s="46"/>
      <c r="AL57" s="46"/>
      <c r="AM57" s="46"/>
      <c r="AN57" s="46"/>
      <c r="AO57" s="46"/>
      <c r="AP57" s="46"/>
      <c r="AQ57" s="46"/>
      <c r="AR57" s="46">
        <f>AB57+AJ57</f>
        <v>24777732</v>
      </c>
      <c r="AS57" s="46"/>
      <c r="AT57" s="46"/>
      <c r="AU57" s="46"/>
      <c r="AV57" s="46"/>
      <c r="AW57" s="46"/>
      <c r="AX57" s="46"/>
      <c r="AY57" s="46"/>
    </row>
    <row r="59" spans="1:79" ht="15.75" customHeight="1" x14ac:dyDescent="0.2">
      <c r="A59" s="85" t="s">
        <v>42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</row>
    <row r="60" spans="1:79" ht="30" customHeight="1" x14ac:dyDescent="0.2">
      <c r="A60" s="77" t="s">
        <v>27</v>
      </c>
      <c r="B60" s="77"/>
      <c r="C60" s="77"/>
      <c r="D60" s="77"/>
      <c r="E60" s="77"/>
      <c r="F60" s="77"/>
      <c r="G60" s="71" t="s">
        <v>43</v>
      </c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3"/>
      <c r="Z60" s="77" t="s">
        <v>2</v>
      </c>
      <c r="AA60" s="77"/>
      <c r="AB60" s="77"/>
      <c r="AC60" s="77"/>
      <c r="AD60" s="77"/>
      <c r="AE60" s="77" t="s">
        <v>1</v>
      </c>
      <c r="AF60" s="77"/>
      <c r="AG60" s="77"/>
      <c r="AH60" s="77"/>
      <c r="AI60" s="77"/>
      <c r="AJ60" s="77"/>
      <c r="AK60" s="77"/>
      <c r="AL60" s="77"/>
      <c r="AM60" s="77"/>
      <c r="AN60" s="77"/>
      <c r="AO60" s="71" t="s">
        <v>28</v>
      </c>
      <c r="AP60" s="72"/>
      <c r="AQ60" s="72"/>
      <c r="AR60" s="72"/>
      <c r="AS60" s="72"/>
      <c r="AT60" s="72"/>
      <c r="AU60" s="72"/>
      <c r="AV60" s="73"/>
      <c r="AW60" s="71" t="s">
        <v>29</v>
      </c>
      <c r="AX60" s="72"/>
      <c r="AY60" s="72"/>
      <c r="AZ60" s="72"/>
      <c r="BA60" s="72"/>
      <c r="BB60" s="72"/>
      <c r="BC60" s="72"/>
      <c r="BD60" s="73"/>
      <c r="BE60" s="71" t="s">
        <v>26</v>
      </c>
      <c r="BF60" s="72"/>
      <c r="BG60" s="72"/>
      <c r="BH60" s="72"/>
      <c r="BI60" s="72"/>
      <c r="BJ60" s="72"/>
      <c r="BK60" s="72"/>
      <c r="BL60" s="73"/>
    </row>
    <row r="61" spans="1:79" ht="15.75" customHeight="1" x14ac:dyDescent="0.2">
      <c r="A61" s="77">
        <v>1</v>
      </c>
      <c r="B61" s="77"/>
      <c r="C61" s="77"/>
      <c r="D61" s="77"/>
      <c r="E61" s="77"/>
      <c r="F61" s="77"/>
      <c r="G61" s="71">
        <v>2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77">
        <v>3</v>
      </c>
      <c r="AA61" s="77"/>
      <c r="AB61" s="77"/>
      <c r="AC61" s="77"/>
      <c r="AD61" s="77"/>
      <c r="AE61" s="77">
        <v>4</v>
      </c>
      <c r="AF61" s="77"/>
      <c r="AG61" s="77"/>
      <c r="AH61" s="77"/>
      <c r="AI61" s="77"/>
      <c r="AJ61" s="77"/>
      <c r="AK61" s="77"/>
      <c r="AL61" s="77"/>
      <c r="AM61" s="77"/>
      <c r="AN61" s="77"/>
      <c r="AO61" s="77">
        <v>5</v>
      </c>
      <c r="AP61" s="77"/>
      <c r="AQ61" s="77"/>
      <c r="AR61" s="77"/>
      <c r="AS61" s="77"/>
      <c r="AT61" s="77"/>
      <c r="AU61" s="77"/>
      <c r="AV61" s="77"/>
      <c r="AW61" s="77">
        <v>6</v>
      </c>
      <c r="AX61" s="77"/>
      <c r="AY61" s="77"/>
      <c r="AZ61" s="77"/>
      <c r="BA61" s="77"/>
      <c r="BB61" s="77"/>
      <c r="BC61" s="77"/>
      <c r="BD61" s="77"/>
      <c r="BE61" s="77">
        <v>7</v>
      </c>
      <c r="BF61" s="77"/>
      <c r="BG61" s="77"/>
      <c r="BH61" s="77"/>
      <c r="BI61" s="77"/>
      <c r="BJ61" s="77"/>
      <c r="BK61" s="77"/>
      <c r="BL61" s="77"/>
    </row>
    <row r="62" spans="1:79" ht="12.75" hidden="1" customHeight="1" x14ac:dyDescent="0.2">
      <c r="A62" s="41" t="s">
        <v>32</v>
      </c>
      <c r="B62" s="41"/>
      <c r="C62" s="41"/>
      <c r="D62" s="41"/>
      <c r="E62" s="41"/>
      <c r="F62" s="41"/>
      <c r="G62" s="64" t="s">
        <v>7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41" t="s">
        <v>19</v>
      </c>
      <c r="AA62" s="41"/>
      <c r="AB62" s="41"/>
      <c r="AC62" s="41"/>
      <c r="AD62" s="41"/>
      <c r="AE62" s="95" t="s">
        <v>31</v>
      </c>
      <c r="AF62" s="95"/>
      <c r="AG62" s="95"/>
      <c r="AH62" s="95"/>
      <c r="AI62" s="95"/>
      <c r="AJ62" s="95"/>
      <c r="AK62" s="95"/>
      <c r="AL62" s="95"/>
      <c r="AM62" s="95"/>
      <c r="AN62" s="64"/>
      <c r="AO62" s="67" t="s">
        <v>8</v>
      </c>
      <c r="AP62" s="67"/>
      <c r="AQ62" s="67"/>
      <c r="AR62" s="67"/>
      <c r="AS62" s="67"/>
      <c r="AT62" s="67"/>
      <c r="AU62" s="67"/>
      <c r="AV62" s="67"/>
      <c r="AW62" s="67" t="s">
        <v>30</v>
      </c>
      <c r="AX62" s="67"/>
      <c r="AY62" s="67"/>
      <c r="AZ62" s="67"/>
      <c r="BA62" s="67"/>
      <c r="BB62" s="67"/>
      <c r="BC62" s="67"/>
      <c r="BD62" s="67"/>
      <c r="BE62" s="67" t="s">
        <v>69</v>
      </c>
      <c r="BF62" s="67"/>
      <c r="BG62" s="67"/>
      <c r="BH62" s="67"/>
      <c r="BI62" s="67"/>
      <c r="BJ62" s="67"/>
      <c r="BK62" s="67"/>
      <c r="BL62" s="67"/>
      <c r="CA62" s="1" t="s">
        <v>17</v>
      </c>
    </row>
    <row r="63" spans="1:79" s="4" customFormat="1" ht="12.75" customHeight="1" x14ac:dyDescent="0.2">
      <c r="A63" s="59">
        <v>0</v>
      </c>
      <c r="B63" s="59"/>
      <c r="C63" s="59"/>
      <c r="D63" s="59"/>
      <c r="E63" s="59"/>
      <c r="F63" s="59"/>
      <c r="G63" s="121" t="s">
        <v>68</v>
      </c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3"/>
      <c r="Z63" s="63"/>
      <c r="AA63" s="63"/>
      <c r="AB63" s="63"/>
      <c r="AC63" s="63"/>
      <c r="AD63" s="63"/>
      <c r="AE63" s="119"/>
      <c r="AF63" s="119"/>
      <c r="AG63" s="119"/>
      <c r="AH63" s="119"/>
      <c r="AI63" s="119"/>
      <c r="AJ63" s="119"/>
      <c r="AK63" s="119"/>
      <c r="AL63" s="119"/>
      <c r="AM63" s="119"/>
      <c r="AN63" s="120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CA63" s="4" t="s">
        <v>18</v>
      </c>
    </row>
    <row r="64" spans="1:79" ht="12.75" customHeight="1" x14ac:dyDescent="0.2">
      <c r="A64" s="41">
        <v>0</v>
      </c>
      <c r="B64" s="41"/>
      <c r="C64" s="41"/>
      <c r="D64" s="41"/>
      <c r="E64" s="41"/>
      <c r="F64" s="41"/>
      <c r="G64" s="42" t="s">
        <v>70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45" t="s">
        <v>71</v>
      </c>
      <c r="AA64" s="45"/>
      <c r="AB64" s="45"/>
      <c r="AC64" s="45"/>
      <c r="AD64" s="45"/>
      <c r="AE64" s="42" t="s">
        <v>72</v>
      </c>
      <c r="AF64" s="43"/>
      <c r="AG64" s="43"/>
      <c r="AH64" s="43"/>
      <c r="AI64" s="43"/>
      <c r="AJ64" s="43"/>
      <c r="AK64" s="43"/>
      <c r="AL64" s="43"/>
      <c r="AM64" s="43"/>
      <c r="AN64" s="44"/>
      <c r="AO64" s="40">
        <v>1</v>
      </c>
      <c r="AP64" s="40"/>
      <c r="AQ64" s="40"/>
      <c r="AR64" s="40"/>
      <c r="AS64" s="40"/>
      <c r="AT64" s="40"/>
      <c r="AU64" s="40"/>
      <c r="AV64" s="40"/>
      <c r="AW64" s="40">
        <v>1</v>
      </c>
      <c r="AX64" s="40"/>
      <c r="AY64" s="40"/>
      <c r="AZ64" s="40"/>
      <c r="BA64" s="40"/>
      <c r="BB64" s="40"/>
      <c r="BC64" s="40"/>
      <c r="BD64" s="40"/>
      <c r="BE64" s="40">
        <v>1</v>
      </c>
      <c r="BF64" s="40"/>
      <c r="BG64" s="40"/>
      <c r="BH64" s="40"/>
      <c r="BI64" s="40"/>
      <c r="BJ64" s="40"/>
      <c r="BK64" s="40"/>
      <c r="BL64" s="40"/>
    </row>
    <row r="65" spans="1:64" ht="12.75" customHeight="1" x14ac:dyDescent="0.2">
      <c r="A65" s="41">
        <v>0</v>
      </c>
      <c r="B65" s="41"/>
      <c r="C65" s="41"/>
      <c r="D65" s="41"/>
      <c r="E65" s="41"/>
      <c r="F65" s="41"/>
      <c r="G65" s="42" t="s">
        <v>73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 t="s">
        <v>74</v>
      </c>
      <c r="AA65" s="45"/>
      <c r="AB65" s="45"/>
      <c r="AC65" s="45"/>
      <c r="AD65" s="45"/>
      <c r="AE65" s="42" t="s">
        <v>75</v>
      </c>
      <c r="AF65" s="43"/>
      <c r="AG65" s="43"/>
      <c r="AH65" s="43"/>
      <c r="AI65" s="43"/>
      <c r="AJ65" s="43"/>
      <c r="AK65" s="43"/>
      <c r="AL65" s="43"/>
      <c r="AM65" s="43"/>
      <c r="AN65" s="44"/>
      <c r="AO65" s="40">
        <v>10157732</v>
      </c>
      <c r="AP65" s="40"/>
      <c r="AQ65" s="40"/>
      <c r="AR65" s="40"/>
      <c r="AS65" s="40"/>
      <c r="AT65" s="40"/>
      <c r="AU65" s="40"/>
      <c r="AV65" s="40"/>
      <c r="AW65" s="40">
        <v>0</v>
      </c>
      <c r="AX65" s="40"/>
      <c r="AY65" s="40"/>
      <c r="AZ65" s="40"/>
      <c r="BA65" s="40"/>
      <c r="BB65" s="40"/>
      <c r="BC65" s="40"/>
      <c r="BD65" s="40"/>
      <c r="BE65" s="40">
        <f>AO65+AW65</f>
        <v>10157732</v>
      </c>
      <c r="BF65" s="40"/>
      <c r="BG65" s="40"/>
      <c r="BH65" s="40"/>
      <c r="BI65" s="40"/>
      <c r="BJ65" s="40"/>
      <c r="BK65" s="40"/>
      <c r="BL65" s="40"/>
    </row>
    <row r="66" spans="1:64" ht="26.25" customHeight="1" x14ac:dyDescent="0.2">
      <c r="A66" s="47"/>
      <c r="B66" s="48"/>
      <c r="C66" s="48"/>
      <c r="D66" s="48"/>
      <c r="E66" s="48"/>
      <c r="F66" s="49"/>
      <c r="G66" s="42" t="s">
        <v>106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 t="s">
        <v>74</v>
      </c>
      <c r="AA66" s="53"/>
      <c r="AB66" s="53"/>
      <c r="AC66" s="53"/>
      <c r="AD66" s="54"/>
      <c r="AE66" s="42" t="s">
        <v>75</v>
      </c>
      <c r="AF66" s="50"/>
      <c r="AG66" s="50"/>
      <c r="AH66" s="50"/>
      <c r="AI66" s="50"/>
      <c r="AJ66" s="50"/>
      <c r="AK66" s="50"/>
      <c r="AL66" s="50"/>
      <c r="AM66" s="50"/>
      <c r="AN66" s="51"/>
      <c r="AO66" s="37">
        <v>0</v>
      </c>
      <c r="AP66" s="38"/>
      <c r="AQ66" s="38"/>
      <c r="AR66" s="38"/>
      <c r="AS66" s="38"/>
      <c r="AT66" s="38"/>
      <c r="AU66" s="38"/>
      <c r="AV66" s="39"/>
      <c r="AW66" s="37">
        <v>5820000</v>
      </c>
      <c r="AX66" s="38"/>
      <c r="AY66" s="38"/>
      <c r="AZ66" s="38"/>
      <c r="BA66" s="38"/>
      <c r="BB66" s="38"/>
      <c r="BC66" s="38"/>
      <c r="BD66" s="39"/>
      <c r="BE66" s="40">
        <f>AO66+AW66</f>
        <v>5820000</v>
      </c>
      <c r="BF66" s="40"/>
      <c r="BG66" s="40"/>
      <c r="BH66" s="40"/>
      <c r="BI66" s="40"/>
      <c r="BJ66" s="40"/>
      <c r="BK66" s="40"/>
      <c r="BL66" s="40"/>
    </row>
    <row r="67" spans="1:64" ht="26.25" customHeight="1" x14ac:dyDescent="0.2">
      <c r="A67" s="47"/>
      <c r="B67" s="48"/>
      <c r="C67" s="48"/>
      <c r="D67" s="48"/>
      <c r="E67" s="48"/>
      <c r="F67" s="49"/>
      <c r="G67" s="42" t="s">
        <v>107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 t="s">
        <v>74</v>
      </c>
      <c r="AA67" s="53"/>
      <c r="AB67" s="53"/>
      <c r="AC67" s="53"/>
      <c r="AD67" s="54"/>
      <c r="AE67" s="42" t="s">
        <v>75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37">
        <v>8800000</v>
      </c>
      <c r="AP67" s="38"/>
      <c r="AQ67" s="38"/>
      <c r="AR67" s="38"/>
      <c r="AS67" s="38"/>
      <c r="AT67" s="38"/>
      <c r="AU67" s="38"/>
      <c r="AV67" s="39"/>
      <c r="AW67" s="37">
        <v>0</v>
      </c>
      <c r="AX67" s="38"/>
      <c r="AY67" s="38"/>
      <c r="AZ67" s="38"/>
      <c r="BA67" s="38"/>
      <c r="BB67" s="38"/>
      <c r="BC67" s="38"/>
      <c r="BD67" s="39"/>
      <c r="BE67" s="40">
        <f>AO67+AW67</f>
        <v>8800000</v>
      </c>
      <c r="BF67" s="40"/>
      <c r="BG67" s="40"/>
      <c r="BH67" s="40"/>
      <c r="BI67" s="40"/>
      <c r="BJ67" s="40"/>
      <c r="BK67" s="40"/>
      <c r="BL67" s="40"/>
    </row>
    <row r="68" spans="1:64" s="4" customFormat="1" ht="12.75" customHeight="1" x14ac:dyDescent="0.2">
      <c r="A68" s="59">
        <v>0</v>
      </c>
      <c r="B68" s="59"/>
      <c r="C68" s="59"/>
      <c r="D68" s="59"/>
      <c r="E68" s="59"/>
      <c r="F68" s="59"/>
      <c r="G68" s="60" t="s">
        <v>76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/>
      <c r="AA68" s="63"/>
      <c r="AB68" s="63"/>
      <c r="AC68" s="63"/>
      <c r="AD68" s="63"/>
      <c r="AE68" s="60"/>
      <c r="AF68" s="61"/>
      <c r="AG68" s="61"/>
      <c r="AH68" s="61"/>
      <c r="AI68" s="61"/>
      <c r="AJ68" s="61"/>
      <c r="AK68" s="61"/>
      <c r="AL68" s="61"/>
      <c r="AM68" s="61"/>
      <c r="AN68" s="62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</row>
    <row r="69" spans="1:64" ht="27" customHeight="1" x14ac:dyDescent="0.2">
      <c r="A69" s="41">
        <v>0</v>
      </c>
      <c r="B69" s="41"/>
      <c r="C69" s="41"/>
      <c r="D69" s="41"/>
      <c r="E69" s="41"/>
      <c r="F69" s="41"/>
      <c r="G69" s="42" t="s">
        <v>77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78</v>
      </c>
      <c r="AA69" s="45"/>
      <c r="AB69" s="45"/>
      <c r="AC69" s="45"/>
      <c r="AD69" s="45"/>
      <c r="AE69" s="42" t="s">
        <v>79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15353.7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15353.7</v>
      </c>
      <c r="BF69" s="40"/>
      <c r="BG69" s="40"/>
      <c r="BH69" s="40"/>
      <c r="BI69" s="40"/>
      <c r="BJ69" s="40"/>
      <c r="BK69" s="40"/>
      <c r="BL69" s="40"/>
    </row>
    <row r="70" spans="1:64" ht="15.75" customHeight="1" x14ac:dyDescent="0.2">
      <c r="A70" s="47"/>
      <c r="B70" s="48"/>
      <c r="C70" s="48"/>
      <c r="D70" s="48"/>
      <c r="E70" s="48"/>
      <c r="F70" s="49"/>
      <c r="G70" s="42" t="s">
        <v>108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 t="s">
        <v>71</v>
      </c>
      <c r="AA70" s="53"/>
      <c r="AB70" s="53"/>
      <c r="AC70" s="53"/>
      <c r="AD70" s="54"/>
      <c r="AE70" s="42" t="s">
        <v>75</v>
      </c>
      <c r="AF70" s="50"/>
      <c r="AG70" s="50"/>
      <c r="AH70" s="50"/>
      <c r="AI70" s="50"/>
      <c r="AJ70" s="50"/>
      <c r="AK70" s="50"/>
      <c r="AL70" s="50"/>
      <c r="AM70" s="50"/>
      <c r="AN70" s="51"/>
      <c r="AO70" s="37">
        <v>0</v>
      </c>
      <c r="AP70" s="38"/>
      <c r="AQ70" s="38"/>
      <c r="AR70" s="38"/>
      <c r="AS70" s="38"/>
      <c r="AT70" s="38"/>
      <c r="AU70" s="38"/>
      <c r="AV70" s="39"/>
      <c r="AW70" s="55">
        <v>2</v>
      </c>
      <c r="AX70" s="56"/>
      <c r="AY70" s="56"/>
      <c r="AZ70" s="56"/>
      <c r="BA70" s="56"/>
      <c r="BB70" s="56"/>
      <c r="BC70" s="56"/>
      <c r="BD70" s="57"/>
      <c r="BE70" s="58">
        <v>2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59">
        <v>0</v>
      </c>
      <c r="B71" s="59"/>
      <c r="C71" s="59"/>
      <c r="D71" s="59"/>
      <c r="E71" s="59"/>
      <c r="F71" s="59"/>
      <c r="G71" s="60" t="s">
        <v>80</v>
      </c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2"/>
      <c r="Z71" s="63"/>
      <c r="AA71" s="63"/>
      <c r="AB71" s="63"/>
      <c r="AC71" s="63"/>
      <c r="AD71" s="63"/>
      <c r="AE71" s="60"/>
      <c r="AF71" s="61"/>
      <c r="AG71" s="61"/>
      <c r="AH71" s="61"/>
      <c r="AI71" s="61"/>
      <c r="AJ71" s="61"/>
      <c r="AK71" s="61"/>
      <c r="AL71" s="61"/>
      <c r="AM71" s="61"/>
      <c r="AN71" s="62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</row>
    <row r="72" spans="1:64" ht="25.5" customHeight="1" x14ac:dyDescent="0.2">
      <c r="A72" s="41">
        <v>0</v>
      </c>
      <c r="B72" s="41"/>
      <c r="C72" s="41"/>
      <c r="D72" s="41"/>
      <c r="E72" s="41"/>
      <c r="F72" s="41"/>
      <c r="G72" s="42" t="s">
        <v>81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74</v>
      </c>
      <c r="AA72" s="45"/>
      <c r="AB72" s="45"/>
      <c r="AC72" s="45"/>
      <c r="AD72" s="45"/>
      <c r="AE72" s="42" t="s">
        <v>82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55.13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55.13</v>
      </c>
      <c r="BF72" s="40"/>
      <c r="BG72" s="40"/>
      <c r="BH72" s="40"/>
      <c r="BI72" s="40"/>
      <c r="BJ72" s="40"/>
      <c r="BK72" s="40"/>
      <c r="BL72" s="40"/>
    </row>
    <row r="73" spans="1:64" ht="15.75" customHeight="1" x14ac:dyDescent="0.2">
      <c r="A73" s="47"/>
      <c r="B73" s="48"/>
      <c r="C73" s="48"/>
      <c r="D73" s="48"/>
      <c r="E73" s="48"/>
      <c r="F73" s="49"/>
      <c r="G73" s="42" t="s">
        <v>109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 t="s">
        <v>74</v>
      </c>
      <c r="AA73" s="53"/>
      <c r="AB73" s="53"/>
      <c r="AC73" s="53"/>
      <c r="AD73" s="54"/>
      <c r="AE73" s="42" t="s">
        <v>82</v>
      </c>
      <c r="AF73" s="50"/>
      <c r="AG73" s="50"/>
      <c r="AH73" s="50"/>
      <c r="AI73" s="50"/>
      <c r="AJ73" s="50"/>
      <c r="AK73" s="50"/>
      <c r="AL73" s="50"/>
      <c r="AM73" s="50"/>
      <c r="AN73" s="51"/>
      <c r="AO73" s="37">
        <v>0</v>
      </c>
      <c r="AP73" s="38"/>
      <c r="AQ73" s="38"/>
      <c r="AR73" s="38"/>
      <c r="AS73" s="38"/>
      <c r="AT73" s="38"/>
      <c r="AU73" s="38"/>
      <c r="AV73" s="39"/>
      <c r="AW73" s="37">
        <f>AW66/AW70</f>
        <v>2910000</v>
      </c>
      <c r="AX73" s="38"/>
      <c r="AY73" s="38"/>
      <c r="AZ73" s="38"/>
      <c r="BA73" s="38"/>
      <c r="BB73" s="38"/>
      <c r="BC73" s="38"/>
      <c r="BD73" s="39"/>
      <c r="BE73" s="37">
        <f>AO73+AW73</f>
        <v>2910000</v>
      </c>
      <c r="BF73" s="38"/>
      <c r="BG73" s="38"/>
      <c r="BH73" s="38"/>
      <c r="BI73" s="38"/>
      <c r="BJ73" s="38"/>
      <c r="BK73" s="38"/>
      <c r="BL73" s="39"/>
    </row>
    <row r="74" spans="1:64" s="4" customFormat="1" ht="12.75" customHeight="1" x14ac:dyDescent="0.2">
      <c r="A74" s="59">
        <v>0</v>
      </c>
      <c r="B74" s="59"/>
      <c r="C74" s="59"/>
      <c r="D74" s="59"/>
      <c r="E74" s="59"/>
      <c r="F74" s="59"/>
      <c r="G74" s="60" t="s">
        <v>83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3"/>
      <c r="AA74" s="63"/>
      <c r="AB74" s="63"/>
      <c r="AC74" s="63"/>
      <c r="AD74" s="63"/>
      <c r="AE74" s="60"/>
      <c r="AF74" s="61"/>
      <c r="AG74" s="61"/>
      <c r="AH74" s="61"/>
      <c r="AI74" s="61"/>
      <c r="AJ74" s="61"/>
      <c r="AK74" s="61"/>
      <c r="AL74" s="61"/>
      <c r="AM74" s="61"/>
      <c r="AN74" s="62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</row>
    <row r="75" spans="1:64" ht="12.75" customHeight="1" x14ac:dyDescent="0.2">
      <c r="A75" s="41">
        <v>0</v>
      </c>
      <c r="B75" s="41"/>
      <c r="C75" s="41"/>
      <c r="D75" s="41"/>
      <c r="E75" s="41"/>
      <c r="F75" s="41"/>
      <c r="G75" s="42" t="s">
        <v>85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84</v>
      </c>
      <c r="AA75" s="45"/>
      <c r="AB75" s="45"/>
      <c r="AC75" s="45"/>
      <c r="AD75" s="45"/>
      <c r="AE75" s="42" t="s">
        <v>82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98.3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98.3</v>
      </c>
      <c r="BF75" s="40"/>
      <c r="BG75" s="40"/>
      <c r="BH75" s="40"/>
      <c r="BI75" s="40"/>
      <c r="BJ75" s="40"/>
      <c r="BK75" s="40"/>
      <c r="BL75" s="40"/>
    </row>
    <row r="77" spans="1:64" ht="31.5" customHeight="1" x14ac:dyDescent="0.2">
      <c r="A77" s="90" t="s">
        <v>90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5"/>
      <c r="AO77" s="93" t="s">
        <v>92</v>
      </c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</row>
    <row r="78" spans="1:64" x14ac:dyDescent="0.2">
      <c r="W78" s="84" t="s">
        <v>5</v>
      </c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O78" s="84" t="s">
        <v>63</v>
      </c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</row>
    <row r="79" spans="1:64" ht="15.75" customHeight="1" x14ac:dyDescent="0.2">
      <c r="A79" s="118" t="s">
        <v>3</v>
      </c>
      <c r="B79" s="118"/>
      <c r="C79" s="118"/>
      <c r="D79" s="118"/>
      <c r="E79" s="118"/>
      <c r="F79" s="118"/>
    </row>
    <row r="80" spans="1:64" ht="13.15" customHeight="1" x14ac:dyDescent="0.2">
      <c r="A80" s="86" t="s">
        <v>89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</row>
    <row r="81" spans="1:59" x14ac:dyDescent="0.2">
      <c r="A81" s="88" t="s">
        <v>46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</row>
    <row r="82" spans="1:59" ht="10.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31.5" customHeight="1" x14ac:dyDescent="0.2">
      <c r="A83" s="90" t="s">
        <v>91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5"/>
      <c r="AO83" s="93" t="s">
        <v>93</v>
      </c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</row>
    <row r="84" spans="1:59" x14ac:dyDescent="0.2">
      <c r="W84" s="84" t="s">
        <v>5</v>
      </c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O84" s="84" t="s">
        <v>63</v>
      </c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</row>
    <row r="85" spans="1:59" x14ac:dyDescent="0.2">
      <c r="A85" s="89"/>
      <c r="B85" s="89"/>
      <c r="C85" s="89"/>
      <c r="D85" s="89"/>
      <c r="E85" s="89"/>
      <c r="F85" s="89"/>
      <c r="G85" s="89"/>
      <c r="H85" s="89"/>
    </row>
    <row r="86" spans="1:59" x14ac:dyDescent="0.2">
      <c r="A86" s="84" t="s">
        <v>44</v>
      </c>
      <c r="B86" s="84"/>
      <c r="C86" s="84"/>
      <c r="D86" s="84"/>
      <c r="E86" s="84"/>
      <c r="F86" s="84"/>
      <c r="G86" s="84"/>
      <c r="H86" s="84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3" t="s">
        <v>45</v>
      </c>
    </row>
  </sheetData>
  <mergeCells count="243"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B15:L15"/>
    <mergeCell ref="N15:AS15"/>
    <mergeCell ref="AU15:BB15"/>
    <mergeCell ref="B16:L16"/>
    <mergeCell ref="A79:F79"/>
    <mergeCell ref="A63:F63"/>
    <mergeCell ref="Z63:AD63"/>
    <mergeCell ref="AE63:AN63"/>
    <mergeCell ref="A77:V77"/>
    <mergeCell ref="W77:AM77"/>
    <mergeCell ref="W78:AM78"/>
    <mergeCell ref="G63:Y63"/>
    <mergeCell ref="A64:F64"/>
    <mergeCell ref="G64:Y64"/>
    <mergeCell ref="A68:F68"/>
    <mergeCell ref="G68:Y68"/>
    <mergeCell ref="Z68:AD68"/>
    <mergeCell ref="AE68:AN68"/>
    <mergeCell ref="Z67:AD67"/>
    <mergeCell ref="AE67:AN67"/>
    <mergeCell ref="A71:F71"/>
    <mergeCell ref="G71:Y71"/>
    <mergeCell ref="Z71:AD71"/>
    <mergeCell ref="AE71:AN71"/>
    <mergeCell ref="A73:F73"/>
    <mergeCell ref="G73:Y73"/>
    <mergeCell ref="Z73:AD73"/>
    <mergeCell ref="AE73:AN73"/>
    <mergeCell ref="AO77:BG77"/>
    <mergeCell ref="BE60:BL60"/>
    <mergeCell ref="G61:Y61"/>
    <mergeCell ref="G62:Y62"/>
    <mergeCell ref="AO61:AV61"/>
    <mergeCell ref="AR56:AY56"/>
    <mergeCell ref="Z60:AD60"/>
    <mergeCell ref="G60:Y60"/>
    <mergeCell ref="A57:C57"/>
    <mergeCell ref="D57:AA57"/>
    <mergeCell ref="AB57:AI57"/>
    <mergeCell ref="AJ57:AQ57"/>
    <mergeCell ref="AR57:AY57"/>
    <mergeCell ref="BE64:BL64"/>
    <mergeCell ref="A65:F65"/>
    <mergeCell ref="G65:Y65"/>
    <mergeCell ref="Z65:AD65"/>
    <mergeCell ref="AE65:AN65"/>
    <mergeCell ref="AO65:AV65"/>
    <mergeCell ref="AW65:BD65"/>
    <mergeCell ref="AW63:BD63"/>
    <mergeCell ref="AO63:AV63"/>
    <mergeCell ref="AW61:BD61"/>
    <mergeCell ref="BE61:BL61"/>
    <mergeCell ref="G40:BL40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2:BL2"/>
    <mergeCell ref="AO6:BF6"/>
    <mergeCell ref="AO4:BL4"/>
    <mergeCell ref="AO5:BL5"/>
    <mergeCell ref="AO3:BL3"/>
    <mergeCell ref="A33:BL33"/>
    <mergeCell ref="A39:F39"/>
    <mergeCell ref="A36:BL36"/>
    <mergeCell ref="A34:BL34"/>
    <mergeCell ref="G38:BL38"/>
    <mergeCell ref="G39:BL39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A37:F37"/>
    <mergeCell ref="G37:BL37"/>
    <mergeCell ref="A38:F38"/>
    <mergeCell ref="AC48:AJ48"/>
    <mergeCell ref="AK44:AR45"/>
    <mergeCell ref="D48:AB48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A40:F40"/>
    <mergeCell ref="A46:C46"/>
    <mergeCell ref="A47:C47"/>
    <mergeCell ref="W84:AM84"/>
    <mergeCell ref="A61:F61"/>
    <mergeCell ref="A62:F62"/>
    <mergeCell ref="Z62:AD62"/>
    <mergeCell ref="A59:BL59"/>
    <mergeCell ref="A60:F60"/>
    <mergeCell ref="AE60:AN60"/>
    <mergeCell ref="A86:H86"/>
    <mergeCell ref="A80:AS80"/>
    <mergeCell ref="A81:AS81"/>
    <mergeCell ref="A85:H85"/>
    <mergeCell ref="A83:V83"/>
    <mergeCell ref="W83:AM83"/>
    <mergeCell ref="AO83:BG83"/>
    <mergeCell ref="AO84:BG84"/>
    <mergeCell ref="Z61:AD61"/>
    <mergeCell ref="AE61:AN61"/>
    <mergeCell ref="AE62:AN62"/>
    <mergeCell ref="AO78:BG78"/>
    <mergeCell ref="AW60:BD60"/>
    <mergeCell ref="BE63:BL63"/>
    <mergeCell ref="AO62:AV62"/>
    <mergeCell ref="AW62:BD62"/>
    <mergeCell ref="BE62:BL62"/>
    <mergeCell ref="A66:F66"/>
    <mergeCell ref="G66:Y66"/>
    <mergeCell ref="Z66:AD66"/>
    <mergeCell ref="BE66:BL66"/>
    <mergeCell ref="A67:F67"/>
    <mergeCell ref="G67:Y67"/>
    <mergeCell ref="AW66:BD66"/>
    <mergeCell ref="A49:C49"/>
    <mergeCell ref="D49:AB49"/>
    <mergeCell ref="AC49:AJ49"/>
    <mergeCell ref="AK49:AR49"/>
    <mergeCell ref="AS49:AZ49"/>
    <mergeCell ref="A52:C53"/>
    <mergeCell ref="D54:AA54"/>
    <mergeCell ref="AB54:AI54"/>
    <mergeCell ref="AR52:AY53"/>
    <mergeCell ref="D52:AA53"/>
    <mergeCell ref="AB52:AI53"/>
    <mergeCell ref="AJ52:AQ53"/>
    <mergeCell ref="A54:C54"/>
    <mergeCell ref="AR54:AY54"/>
    <mergeCell ref="AJ54:AQ54"/>
    <mergeCell ref="AE66:AN66"/>
    <mergeCell ref="AO66:AV66"/>
    <mergeCell ref="BE65:BL65"/>
    <mergeCell ref="A55:C55"/>
    <mergeCell ref="D55:AA55"/>
    <mergeCell ref="AB55:AI55"/>
    <mergeCell ref="AJ55:AQ55"/>
    <mergeCell ref="AR55:AY55"/>
    <mergeCell ref="Z64:AD64"/>
    <mergeCell ref="AE64:AN64"/>
    <mergeCell ref="AO64:AV64"/>
    <mergeCell ref="AW64:BD64"/>
    <mergeCell ref="A56:C56"/>
    <mergeCell ref="D56:AA56"/>
    <mergeCell ref="AB56:AI56"/>
    <mergeCell ref="AJ56:AQ56"/>
    <mergeCell ref="AO60:AV60"/>
    <mergeCell ref="BE75:BL75"/>
    <mergeCell ref="A75:F75"/>
    <mergeCell ref="G75:Y75"/>
    <mergeCell ref="Z75:AD75"/>
    <mergeCell ref="AE75:AN75"/>
    <mergeCell ref="AO75:AV75"/>
    <mergeCell ref="AW75:BD75"/>
    <mergeCell ref="BE74:BL74"/>
    <mergeCell ref="A74:F74"/>
    <mergeCell ref="G74:Y74"/>
    <mergeCell ref="Z74:AD74"/>
    <mergeCell ref="AE74:AN74"/>
    <mergeCell ref="AO74:AV74"/>
    <mergeCell ref="AW74:BD74"/>
    <mergeCell ref="AO71:AV71"/>
    <mergeCell ref="AW71:BD71"/>
    <mergeCell ref="BE71:BL71"/>
    <mergeCell ref="AO67:AV67"/>
    <mergeCell ref="AW67:BD67"/>
    <mergeCell ref="BE67:BL67"/>
    <mergeCell ref="A70:F70"/>
    <mergeCell ref="G70:Y70"/>
    <mergeCell ref="Z70:AD70"/>
    <mergeCell ref="AE70:AN70"/>
    <mergeCell ref="AO70:AV70"/>
    <mergeCell ref="AW70:BD70"/>
    <mergeCell ref="BE70:BL70"/>
    <mergeCell ref="BE69:BL69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BE68:BL68"/>
    <mergeCell ref="AO73:AV73"/>
    <mergeCell ref="AW73:BD73"/>
    <mergeCell ref="BE73:BL73"/>
    <mergeCell ref="BE72:BL72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3:L63">
    <cfRule type="cellIs" dxfId="19" priority="37" stopIfTrue="1" operator="equal">
      <formula>$G62</formula>
    </cfRule>
  </conditionalFormatting>
  <conditionalFormatting sqref="D48">
    <cfRule type="cellIs" dxfId="18" priority="38" stopIfTrue="1" operator="equal">
      <formula>$D47</formula>
    </cfRule>
  </conditionalFormatting>
  <conditionalFormatting sqref="A63:F63">
    <cfRule type="cellIs" dxfId="17" priority="39" stopIfTrue="1" operator="equal">
      <formula>0</formula>
    </cfRule>
  </conditionalFormatting>
  <conditionalFormatting sqref="D49">
    <cfRule type="cellIs" dxfId="16" priority="36" stopIfTrue="1" operator="equal">
      <formula>$D48</formula>
    </cfRule>
  </conditionalFormatting>
  <conditionalFormatting sqref="G64">
    <cfRule type="cellIs" dxfId="15" priority="33" stopIfTrue="1" operator="equal">
      <formula>$G63</formula>
    </cfRule>
  </conditionalFormatting>
  <conditionalFormatting sqref="A64:F64">
    <cfRule type="cellIs" dxfId="14" priority="34" stopIfTrue="1" operator="equal">
      <formula>0</formula>
    </cfRule>
  </conditionalFormatting>
  <conditionalFormatting sqref="G65:G67">
    <cfRule type="cellIs" dxfId="13" priority="31" stopIfTrue="1" operator="equal">
      <formula>$G64</formula>
    </cfRule>
  </conditionalFormatting>
  <conditionalFormatting sqref="A65:F65 A66:A67">
    <cfRule type="cellIs" dxfId="12" priority="32" stopIfTrue="1" operator="equal">
      <formula>0</formula>
    </cfRule>
  </conditionalFormatting>
  <conditionalFormatting sqref="G68">
    <cfRule type="cellIs" dxfId="11" priority="21" stopIfTrue="1" operator="equal">
      <formula>#REF!</formula>
    </cfRule>
  </conditionalFormatting>
  <conditionalFormatting sqref="A68:F68">
    <cfRule type="cellIs" dxfId="10" priority="22" stopIfTrue="1" operator="equal">
      <formula>0</formula>
    </cfRule>
  </conditionalFormatting>
  <conditionalFormatting sqref="G69:G70">
    <cfRule type="cellIs" dxfId="9" priority="15" stopIfTrue="1" operator="equal">
      <formula>#REF!</formula>
    </cfRule>
  </conditionalFormatting>
  <conditionalFormatting sqref="A69:F69 A70">
    <cfRule type="cellIs" dxfId="8" priority="16" stopIfTrue="1" operator="equal">
      <formula>0</formula>
    </cfRule>
  </conditionalFormatting>
  <conditionalFormatting sqref="G71">
    <cfRule type="cellIs" dxfId="7" priority="13" stopIfTrue="1" operator="equal">
      <formula>$G69</formula>
    </cfRule>
  </conditionalFormatting>
  <conditionalFormatting sqref="A71:F71">
    <cfRule type="cellIs" dxfId="6" priority="14" stopIfTrue="1" operator="equal">
      <formula>0</formula>
    </cfRule>
  </conditionalFormatting>
  <conditionalFormatting sqref="G72:G73">
    <cfRule type="cellIs" dxfId="5" priority="11" stopIfTrue="1" operator="equal">
      <formula>$G71</formula>
    </cfRule>
  </conditionalFormatting>
  <conditionalFormatting sqref="A72:F72 A73">
    <cfRule type="cellIs" dxfId="4" priority="12" stopIfTrue="1" operator="equal">
      <formula>0</formula>
    </cfRule>
  </conditionalFormatting>
  <conditionalFormatting sqref="G74">
    <cfRule type="cellIs" dxfId="3" priority="7" stopIfTrue="1" operator="equal">
      <formula>#REF!</formula>
    </cfRule>
  </conditionalFormatting>
  <conditionalFormatting sqref="A74:F74">
    <cfRule type="cellIs" dxfId="2" priority="8" stopIfTrue="1" operator="equal">
      <formula>0</formula>
    </cfRule>
  </conditionalFormatting>
  <conditionalFormatting sqref="G75">
    <cfRule type="cellIs" dxfId="1" priority="3" stopIfTrue="1" operator="equal">
      <formula>#REF!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0712030</vt:lpstr>
      <vt:lpstr>'0712030'!Область_друку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2023-04-14T06:58:33Z</cp:lastPrinted>
  <dcterms:created xsi:type="dcterms:W3CDTF">2016-08-15T09:54:21Z</dcterms:created>
  <dcterms:modified xsi:type="dcterms:W3CDTF">2023-04-18T10:28:09Z</dcterms:modified>
</cp:coreProperties>
</file>