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404\Культура паспорти\"/>
    </mc:Choice>
  </mc:AlternateContent>
  <bookViews>
    <workbookView xWindow="0" yWindow="0" windowWidth="28800" windowHeight="12435"/>
  </bookViews>
  <sheets>
    <sheet name="1014070" sheetId="13" r:id="rId1"/>
  </sheets>
  <definedNames>
    <definedName name="_xlnm.Print_Area" localSheetId="0">'1014070'!$A$1:$G$73</definedName>
  </definedNames>
  <calcPr calcId="152511"/>
</workbook>
</file>

<file path=xl/calcChain.xml><?xml version="1.0" encoding="utf-8"?>
<calcChain xmlns="http://schemas.openxmlformats.org/spreadsheetml/2006/main">
  <c r="D42" i="13" l="1"/>
  <c r="D43" i="13"/>
  <c r="D50" i="13" s="1"/>
  <c r="E58" i="13"/>
  <c r="G18" i="13"/>
  <c r="C18" i="13"/>
  <c r="E62" i="13"/>
  <c r="C43" i="13"/>
  <c r="E41" i="13"/>
  <c r="E42" i="13"/>
  <c r="E43" i="13" s="1"/>
  <c r="E50" i="13" s="1"/>
  <c r="E51" i="13" s="1"/>
  <c r="C50" i="13"/>
  <c r="C51" i="13"/>
  <c r="F58" i="13" l="1"/>
  <c r="D51" i="13"/>
  <c r="F64" i="13" l="1"/>
  <c r="G58" i="13"/>
  <c r="G62" i="13" s="1"/>
</calcChain>
</file>

<file path=xl/sharedStrings.xml><?xml version="1.0" encoding="utf-8"?>
<sst xmlns="http://schemas.openxmlformats.org/spreadsheetml/2006/main" count="101" uniqueCount="78">
  <si>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</si>
  <si>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</si>
  <si>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</si>
  <si>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</si>
  <si>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</si>
  <si>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</si>
  <si>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</si>
  <si>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</si>
  <si>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</si>
  <si>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</si>
  <si>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</si>
  <si>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</si>
  <si>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</si>
  <si>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</si>
  <si>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</si>
  <si>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</si>
  <si>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</si>
  <si>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</si>
  <si>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</si>
  <si>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</si>
  <si>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</si>
  <si>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</si>
  <si>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</si>
  <si>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</si>
  <si>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</si>
  <si>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</si>
  <si>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</si>
  <si>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</si>
  <si>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</si>
  <si>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</si>
  <si>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</si>
  <si>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</si>
  <si>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</si>
  <si>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</si>
  <si>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</si>
  <si>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</si>
  <si>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</si>
  <si>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</si>
  <si>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</si>
  <si>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</si>
  <si>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</si>
  <si>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</si>
  <si>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</si>
  <si>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</si>
  <si>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</si>
  <si>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</si>
  <si>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культури і туризму</t>
  </si>
  <si>
    <t>02231293</t>
  </si>
  <si>
    <t>од.</t>
  </si>
  <si>
    <t>грн.</t>
  </si>
  <si>
    <t>розрахунок</t>
  </si>
  <si>
    <t>%</t>
  </si>
  <si>
    <t>кошторис</t>
  </si>
  <si>
    <t>Управління культури і туризму Хмельницької міської ради</t>
  </si>
  <si>
    <t>Фінансове управління ХМР</t>
  </si>
  <si>
    <t>Начальник управління культури і туризму</t>
  </si>
  <si>
    <t>Начальник фінансового управління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</si>
  <si>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</si>
  <si>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Артем РОМАСЮКОВ</t>
  </si>
  <si>
    <t>Сергій ЯМЧУК</t>
  </si>
  <si>
    <t>1.</t>
  </si>
  <si>
    <t>2.</t>
  </si>
  <si>
    <t>3.</t>
  </si>
  <si>
    <t>бюджетної програми місцевого бюджету на 2023  рік</t>
  </si>
  <si>
    <t>0823</t>
  </si>
  <si>
    <t>Фінансова підтримка кінематографії</t>
  </si>
  <si>
    <t>Фінансова підтримка  МКП-кінотеатру ім. Т.Г. Шевченка</t>
  </si>
  <si>
    <t>Надання фінансової допомоги МКП-кінотеатру ім. Т.Г. Шевченка</t>
  </si>
  <si>
    <t>Виготовлення науково-проектної документації "Реставрація будівлі кінотеатру ім Т.Г.Шевченка (щойно виявлений обєкт культурної спадщини) по вул.Проскурівській, 40 у м.Хмельницькому "</t>
  </si>
  <si>
    <t xml:space="preserve">Обсяг видатків </t>
  </si>
  <si>
    <t>Обсяг бюджетних призначень / бюджетних асигнувань - 45500 гривень, у тому числі загального фонду - 45500 гривень  та спеціального фонду - 0 гривень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</si>
  <si>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28 березня 2023 року №8 " Про внесення змін до бюджету Хмельницької міської територіальної громади на 2023 рік"</t>
  </si>
  <si>
    <t>Кількість юридичних осіб, що отримали  фінансову допомогу</t>
  </si>
  <si>
    <t>Відсоток фактично наданої фінансової підтримки на оплату за послуги з обслуговування протипожежної сигналізації в МКП - кінотеатрі ім. Т.Г.Шевченка до запланованого</t>
  </si>
  <si>
    <t>Забезпечення оплати за послуги з обслуговування протипожежної сигналізації в МКП-кінотеатр ім. Т.Г.Шевченка</t>
  </si>
  <si>
    <t>Середні витрати на надання  фінансової підтримки</t>
  </si>
  <si>
    <t>07 квітня 2023 р. №01-09-60</t>
  </si>
  <si>
    <t xml:space="preserve">Послуги з обслуговування протипожежної сигналізації в МКП - кінотеатрі ім. Т.Г.Шевченка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</si>
</sst>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7" fillId="0" borderId="1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/>
    <xf numFmtId="49" fontId="8" fillId="0" borderId="2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49" fontId="8" fillId="0" borderId="2" xfId="0" applyNumberFormat="1" applyFont="1" applyBorder="1" applyAlignment="1">
      <alignment horizontal="center" wrapText="1"/>
    </xf>
    <xf numFmtId="0" fontId="3" fillId="2" borderId="0" xfId="0" applyFont="1" applyFill="1"/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top"/>
    </xf>
    <xf numFmtId="0" fontId="12" fillId="0" borderId="0" xfId="0" applyFont="1"/>
    <xf numFmtId="0" fontId="6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76"/>
  <sheetViews>
    <sheetView tabSelected="1" zoomScaleNormal="100" workbookViewId="0">
      <selection activeCell="A13" sqref="A13:G13"/>
    </sheetView>
  </sheetViews>
  <sheetFormatPr defaultRowHeight="15" x14ac:dyDescent="0.25"/>
  <cols>
    <col min="1" max="1" width="6.5703125" style="2" customWidth="1"/>
    <col min="2" max="2" width="28.85546875" style="2" customWidth="1"/>
    <col min="3" max="3" width="20.28515625" style="2" customWidth="1"/>
    <col min="4" max="4" width="19.28515625" style="2" customWidth="1"/>
    <col min="5" max="6" width="17.5703125" style="2" customWidth="1"/>
    <col min="7" max="7" width="18.5703125" style="2" customWidth="1"/>
  </cols>
  <sheetData>
    <row r="1" spans="1:16" s="22" customFormat="1" x14ac:dyDescent="0.25">
      <c r="F1" s="53" t="s">
        <v>39</v>
      </c>
      <c r="G1" s="54"/>
    </row>
    <row r="2" spans="1:16" s="22" customFormat="1" x14ac:dyDescent="0.25">
      <c r="F2" s="54"/>
      <c r="G2" s="54"/>
    </row>
    <row r="3" spans="1:16" s="22" customFormat="1" ht="32.25" customHeight="1" x14ac:dyDescent="0.25">
      <c r="F3" s="54"/>
      <c r="G3" s="54"/>
    </row>
    <row r="4" spans="1:16" s="22" customFormat="1" ht="15.75" x14ac:dyDescent="0.25">
      <c r="A4" s="23"/>
      <c r="E4" s="23" t="s">
        <v>0</v>
      </c>
    </row>
    <row r="5" spans="1:16" s="22" customFormat="1" ht="15.75" x14ac:dyDescent="0.25">
      <c r="A5" s="23"/>
      <c r="E5" s="55" t="s">
        <v>1</v>
      </c>
      <c r="F5" s="55"/>
      <c r="G5" s="55"/>
    </row>
    <row r="6" spans="1:16" s="22" customFormat="1" ht="15.75" x14ac:dyDescent="0.25">
      <c r="A6" s="23"/>
      <c r="B6" s="23"/>
      <c r="E6" s="56" t="s">
        <v>53</v>
      </c>
      <c r="F6" s="56"/>
      <c r="G6" s="56"/>
    </row>
    <row r="7" spans="1:16" s="22" customFormat="1" ht="15" customHeight="1" x14ac:dyDescent="0.25">
      <c r="A7" s="23"/>
      <c r="E7" s="51" t="s">
        <v>2</v>
      </c>
      <c r="F7" s="51"/>
      <c r="G7" s="51"/>
    </row>
    <row r="8" spans="1:16" s="22" customFormat="1" ht="15.75" x14ac:dyDescent="0.25">
      <c r="A8" s="23"/>
      <c r="B8" s="23"/>
      <c r="E8" s="56"/>
      <c r="F8" s="56"/>
      <c r="G8" s="56"/>
    </row>
    <row r="9" spans="1:16" ht="15.75" x14ac:dyDescent="0.25">
      <c r="A9" s="11"/>
      <c r="E9" s="74"/>
      <c r="F9" s="74"/>
      <c r="G9" s="74"/>
    </row>
    <row r="10" spans="1:16" ht="15.75" customHeight="1" x14ac:dyDescent="0.25">
      <c r="A10" s="11"/>
      <c r="E10" s="75" t="s">
        <v>76</v>
      </c>
      <c r="F10" s="75"/>
      <c r="G10" s="75"/>
    </row>
    <row r="11" spans="1:16" ht="15.75" customHeight="1" x14ac:dyDescent="0.25">
      <c r="A11" s="11"/>
      <c r="E11" s="36"/>
      <c r="F11" s="36"/>
      <c r="G11" s="36"/>
    </row>
    <row r="13" spans="1:16" ht="15.75" x14ac:dyDescent="0.25">
      <c r="A13" s="76" t="s">
        <v>3</v>
      </c>
      <c r="B13" s="76"/>
      <c r="C13" s="76"/>
      <c r="D13" s="76"/>
      <c r="E13" s="76"/>
      <c r="F13" s="76"/>
      <c r="G13" s="76"/>
    </row>
    <row r="14" spans="1:16" ht="15.75" x14ac:dyDescent="0.25">
      <c r="A14" s="76" t="s">
        <v>63</v>
      </c>
      <c r="B14" s="76"/>
      <c r="C14" s="76"/>
      <c r="D14" s="76"/>
      <c r="E14" s="76"/>
      <c r="F14" s="76"/>
      <c r="G14" s="76"/>
    </row>
    <row r="16" spans="1:16" s="17" customFormat="1" ht="21.75" customHeight="1" x14ac:dyDescent="0.25">
      <c r="A16" s="16" t="s">
        <v>60</v>
      </c>
      <c r="B16" s="37">
        <v>1000000</v>
      </c>
      <c r="C16" s="57" t="s">
        <v>46</v>
      </c>
      <c r="D16" s="77"/>
      <c r="E16" s="77"/>
      <c r="F16" s="77"/>
      <c r="G16" s="15" t="s">
        <v>47</v>
      </c>
      <c r="H16" s="16"/>
      <c r="I16" s="16"/>
      <c r="J16" s="16"/>
      <c r="K16" s="16"/>
      <c r="L16" s="64"/>
      <c r="M16" s="64"/>
      <c r="N16" s="16"/>
      <c r="O16" s="64"/>
      <c r="P16" s="64"/>
    </row>
    <row r="17" spans="1:16" s="2" customFormat="1" ht="26.25" customHeight="1" x14ac:dyDescent="0.25">
      <c r="A17" s="35"/>
      <c r="B17" s="35" t="s">
        <v>41</v>
      </c>
      <c r="C17" s="65" t="s">
        <v>2</v>
      </c>
      <c r="D17" s="66"/>
      <c r="E17" s="66"/>
      <c r="F17" s="66"/>
      <c r="G17" s="27" t="s">
        <v>40</v>
      </c>
      <c r="H17" s="13"/>
      <c r="I17" s="59"/>
      <c r="J17" s="59"/>
      <c r="K17" s="59"/>
      <c r="L17" s="58"/>
      <c r="M17" s="58"/>
      <c r="N17" s="12"/>
      <c r="O17" s="61"/>
      <c r="P17" s="61"/>
    </row>
    <row r="18" spans="1:16" s="17" customFormat="1" ht="18.75" customHeight="1" x14ac:dyDescent="0.25">
      <c r="A18" s="19" t="s">
        <v>61</v>
      </c>
      <c r="B18" s="37">
        <v>1010000</v>
      </c>
      <c r="C18" s="67" t="str">
        <f>C16</f>
        <v>Управління культури і туризму</v>
      </c>
      <c r="D18" s="78"/>
      <c r="E18" s="78"/>
      <c r="F18" s="78"/>
      <c r="G18" s="18" t="str">
        <f>G16</f>
        <v>02231293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24" customHeight="1" x14ac:dyDescent="0.25">
      <c r="A19" s="35"/>
      <c r="B19" s="35" t="s">
        <v>41</v>
      </c>
      <c r="C19" s="65" t="s">
        <v>30</v>
      </c>
      <c r="D19" s="68"/>
      <c r="E19" s="68"/>
      <c r="F19" s="68"/>
      <c r="G19" s="27" t="s">
        <v>40</v>
      </c>
    </row>
    <row r="20" spans="1:16" s="28" customFormat="1" ht="28.5" customHeight="1" x14ac:dyDescent="0.25">
      <c r="A20" s="20" t="s">
        <v>62</v>
      </c>
      <c r="B20" s="37">
        <v>1014070</v>
      </c>
      <c r="C20" s="37">
        <v>4070</v>
      </c>
      <c r="D20" s="21" t="s">
        <v>64</v>
      </c>
      <c r="E20" s="62" t="s">
        <v>65</v>
      </c>
      <c r="F20" s="62"/>
      <c r="G20" s="37">
        <v>2256400000</v>
      </c>
    </row>
    <row r="21" spans="1:16" ht="47.25" customHeight="1" x14ac:dyDescent="0.25">
      <c r="B21" s="35" t="s">
        <v>41</v>
      </c>
      <c r="C21" s="38" t="s">
        <v>42</v>
      </c>
      <c r="D21" s="29" t="s">
        <v>43</v>
      </c>
      <c r="E21" s="63" t="s">
        <v>44</v>
      </c>
      <c r="F21" s="63"/>
      <c r="G21" s="30" t="s">
        <v>45</v>
      </c>
    </row>
    <row r="22" spans="1:16" ht="32.25" customHeight="1" x14ac:dyDescent="0.25">
      <c r="A22" s="40" t="s">
        <v>4</v>
      </c>
      <c r="B22" s="79" t="s">
        <v>70</v>
      </c>
      <c r="C22" s="79"/>
      <c r="D22" s="79"/>
      <c r="E22" s="79"/>
      <c r="F22" s="79"/>
      <c r="G22" s="79"/>
    </row>
    <row r="23" spans="1:16" ht="114.75" customHeight="1" x14ac:dyDescent="0.25">
      <c r="A23" s="40" t="s">
        <v>5</v>
      </c>
      <c r="B23" s="50" t="s">
        <v>71</v>
      </c>
      <c r="C23" s="52"/>
      <c r="D23" s="52"/>
      <c r="E23" s="52"/>
      <c r="F23" s="52"/>
      <c r="G23" s="52"/>
    </row>
    <row r="24" spans="1:16" ht="25.5" customHeight="1" x14ac:dyDescent="0.25">
      <c r="A24" s="40" t="s">
        <v>6</v>
      </c>
      <c r="B24" s="79" t="s">
        <v>31</v>
      </c>
      <c r="C24" s="79"/>
      <c r="D24" s="79"/>
      <c r="E24" s="79"/>
      <c r="F24" s="79"/>
      <c r="G24" s="79"/>
    </row>
    <row r="25" spans="1:16" ht="15.75" x14ac:dyDescent="0.25">
      <c r="A25" s="1"/>
      <c r="B25" s="69"/>
      <c r="C25" s="80"/>
      <c r="D25" s="80"/>
      <c r="E25" s="80"/>
      <c r="F25" s="80"/>
      <c r="G25" s="80"/>
    </row>
    <row r="26" spans="1:16" ht="15.75" x14ac:dyDescent="0.25">
      <c r="A26" s="39" t="s">
        <v>8</v>
      </c>
      <c r="B26" s="81" t="s">
        <v>32</v>
      </c>
      <c r="C26" s="81"/>
      <c r="D26" s="81"/>
      <c r="E26" s="81"/>
      <c r="F26" s="81"/>
      <c r="G26" s="81"/>
    </row>
    <row r="27" spans="1:16" ht="22.5" customHeight="1" x14ac:dyDescent="0.25">
      <c r="A27" s="39"/>
      <c r="B27" s="82" t="s">
        <v>74</v>
      </c>
      <c r="C27" s="83"/>
      <c r="D27" s="83"/>
      <c r="E27" s="83"/>
      <c r="F27" s="83"/>
      <c r="G27" s="84"/>
    </row>
    <row r="28" spans="1:16" ht="9.75" customHeight="1" x14ac:dyDescent="0.25">
      <c r="A28" s="1"/>
    </row>
    <row r="29" spans="1:16" ht="18.75" customHeight="1" x14ac:dyDescent="0.25">
      <c r="A29" s="5" t="s">
        <v>7</v>
      </c>
      <c r="B29" s="60" t="s">
        <v>33</v>
      </c>
      <c r="C29" s="85"/>
      <c r="D29" s="85"/>
      <c r="E29" s="85"/>
      <c r="F29" s="85"/>
      <c r="G29" s="85"/>
    </row>
    <row r="30" spans="1:16" ht="23.25" customHeight="1" x14ac:dyDescent="0.25">
      <c r="A30" s="5"/>
      <c r="B30" s="73" t="s">
        <v>66</v>
      </c>
      <c r="C30" s="86"/>
      <c r="D30" s="86"/>
      <c r="E30" s="86"/>
      <c r="F30" s="86"/>
      <c r="G30" s="86"/>
    </row>
    <row r="31" spans="1:16" ht="27" customHeight="1" x14ac:dyDescent="0.25">
      <c r="A31" s="40" t="s">
        <v>10</v>
      </c>
      <c r="B31" s="79" t="s">
        <v>34</v>
      </c>
      <c r="C31" s="79"/>
      <c r="D31" s="79"/>
      <c r="E31" s="79"/>
      <c r="F31" s="79"/>
      <c r="G31" s="79"/>
    </row>
    <row r="32" spans="1:16" ht="11.25" customHeight="1" x14ac:dyDescent="0.25">
      <c r="A32" s="40"/>
      <c r="B32" s="87"/>
      <c r="C32" s="88"/>
      <c r="D32" s="88"/>
      <c r="E32" s="88"/>
      <c r="F32" s="88"/>
      <c r="G32" s="88"/>
    </row>
    <row r="33" spans="1:7" ht="15.75" x14ac:dyDescent="0.25">
      <c r="A33" s="39" t="s">
        <v>8</v>
      </c>
      <c r="B33" s="81" t="s">
        <v>9</v>
      </c>
      <c r="C33" s="81"/>
      <c r="D33" s="81"/>
      <c r="E33" s="81"/>
      <c r="F33" s="81"/>
      <c r="G33" s="81"/>
    </row>
    <row r="34" spans="1:7" ht="36" customHeight="1" x14ac:dyDescent="0.25">
      <c r="A34" s="39"/>
      <c r="B34" s="70" t="s">
        <v>67</v>
      </c>
      <c r="C34" s="71"/>
      <c r="D34" s="71"/>
      <c r="E34" s="71"/>
      <c r="F34" s="71"/>
      <c r="G34" s="72"/>
    </row>
    <row r="35" spans="1:7" ht="15.75" x14ac:dyDescent="0.25">
      <c r="A35" s="40"/>
      <c r="B35" s="34"/>
      <c r="C35" s="34"/>
      <c r="D35" s="34"/>
      <c r="E35" s="34"/>
      <c r="F35" s="34"/>
      <c r="G35" s="34"/>
    </row>
    <row r="36" spans="1:7" ht="15.75" x14ac:dyDescent="0.25">
      <c r="A36" s="40" t="s">
        <v>16</v>
      </c>
      <c r="B36" s="6" t="s">
        <v>12</v>
      </c>
      <c r="C36" s="34"/>
      <c r="D36" s="34"/>
      <c r="E36" s="34"/>
      <c r="F36" s="34"/>
      <c r="G36" s="34"/>
    </row>
    <row r="37" spans="1:7" ht="15.75" x14ac:dyDescent="0.25">
      <c r="A37" s="1"/>
      <c r="B37" s="2" t="s">
        <v>35</v>
      </c>
    </row>
    <row r="38" spans="1:7" ht="12" customHeight="1" x14ac:dyDescent="0.25">
      <c r="A38" s="1"/>
    </row>
    <row r="39" spans="1:7" ht="31.5" x14ac:dyDescent="0.25">
      <c r="A39" s="39" t="s">
        <v>8</v>
      </c>
      <c r="B39" s="39" t="s">
        <v>12</v>
      </c>
      <c r="C39" s="39" t="s">
        <v>13</v>
      </c>
      <c r="D39" s="39" t="s">
        <v>14</v>
      </c>
      <c r="E39" s="39" t="s">
        <v>15</v>
      </c>
    </row>
    <row r="40" spans="1:7" ht="15.75" x14ac:dyDescent="0.25">
      <c r="A40" s="39">
        <v>1</v>
      </c>
      <c r="B40" s="39">
        <v>2</v>
      </c>
      <c r="C40" s="39">
        <v>3</v>
      </c>
      <c r="D40" s="39">
        <v>4</v>
      </c>
      <c r="E40" s="39">
        <v>5</v>
      </c>
    </row>
    <row r="41" spans="1:7" ht="67.5" customHeight="1" x14ac:dyDescent="0.25">
      <c r="A41" s="39"/>
      <c r="B41" s="33" t="s">
        <v>77</v>
      </c>
      <c r="C41" s="43">
        <v>45500</v>
      </c>
      <c r="D41" s="43">
        <v>0</v>
      </c>
      <c r="E41" s="43">
        <f>C41</f>
        <v>45500</v>
      </c>
      <c r="F41" s="44"/>
      <c r="G41" s="44"/>
    </row>
    <row r="42" spans="1:7" ht="141.75" hidden="1" customHeight="1" x14ac:dyDescent="0.25">
      <c r="A42" s="39"/>
      <c r="B42" s="39" t="s">
        <v>68</v>
      </c>
      <c r="C42" s="39"/>
      <c r="D42" s="45">
        <f>100000-100000</f>
        <v>0</v>
      </c>
      <c r="E42" s="39">
        <f>D42</f>
        <v>0</v>
      </c>
    </row>
    <row r="43" spans="1:7" ht="22.5" customHeight="1" x14ac:dyDescent="0.25">
      <c r="A43" s="81" t="s">
        <v>15</v>
      </c>
      <c r="B43" s="81"/>
      <c r="C43" s="39">
        <f>C41</f>
        <v>45500</v>
      </c>
      <c r="D43" s="39">
        <f>D41+D42</f>
        <v>0</v>
      </c>
      <c r="E43" s="39">
        <f>E41+E42</f>
        <v>45500</v>
      </c>
    </row>
    <row r="44" spans="1:7" ht="15.75" x14ac:dyDescent="0.25">
      <c r="A44" s="1"/>
    </row>
    <row r="45" spans="1:7" ht="15.75" x14ac:dyDescent="0.25">
      <c r="A45" s="89" t="s">
        <v>19</v>
      </c>
      <c r="B45" s="79" t="s">
        <v>17</v>
      </c>
      <c r="C45" s="79"/>
      <c r="D45" s="79"/>
      <c r="E45" s="79"/>
      <c r="F45" s="79"/>
      <c r="G45" s="79"/>
    </row>
    <row r="46" spans="1:7" ht="15.75" x14ac:dyDescent="0.25">
      <c r="A46" s="89"/>
      <c r="B46" s="11" t="s">
        <v>11</v>
      </c>
    </row>
    <row r="47" spans="1:7" ht="10.5" customHeight="1" x14ac:dyDescent="0.25">
      <c r="A47" s="1"/>
    </row>
    <row r="48" spans="1:7" ht="45.75" customHeight="1" x14ac:dyDescent="0.25">
      <c r="A48" s="39" t="s">
        <v>8</v>
      </c>
      <c r="B48" s="39" t="s">
        <v>18</v>
      </c>
      <c r="C48" s="39" t="s">
        <v>13</v>
      </c>
      <c r="D48" s="39" t="s">
        <v>14</v>
      </c>
      <c r="E48" s="39" t="s">
        <v>15</v>
      </c>
    </row>
    <row r="49" spans="1:12" ht="15.75" x14ac:dyDescent="0.25">
      <c r="A49" s="39">
        <v>1</v>
      </c>
      <c r="B49" s="39">
        <v>2</v>
      </c>
      <c r="C49" s="39">
        <v>3</v>
      </c>
      <c r="D49" s="39">
        <v>4</v>
      </c>
      <c r="E49" s="39">
        <v>5</v>
      </c>
    </row>
    <row r="50" spans="1:12" ht="114.75" customHeight="1" x14ac:dyDescent="0.25">
      <c r="A50" s="39"/>
      <c r="B50" s="24" t="s">
        <v>57</v>
      </c>
      <c r="C50" s="39">
        <f>C41</f>
        <v>45500</v>
      </c>
      <c r="D50" s="39">
        <f>D43</f>
        <v>0</v>
      </c>
      <c r="E50" s="39">
        <f>E43</f>
        <v>45500</v>
      </c>
    </row>
    <row r="51" spans="1:12" ht="18.75" customHeight="1" x14ac:dyDescent="0.25">
      <c r="A51" s="81" t="s">
        <v>15</v>
      </c>
      <c r="B51" s="81"/>
      <c r="C51" s="39">
        <f>C50</f>
        <v>45500</v>
      </c>
      <c r="D51" s="39">
        <f>D50</f>
        <v>0</v>
      </c>
      <c r="E51" s="39">
        <f>E50</f>
        <v>45500</v>
      </c>
    </row>
    <row r="52" spans="1:12" ht="9.75" customHeight="1" x14ac:dyDescent="0.25">
      <c r="A52" s="1"/>
    </row>
    <row r="53" spans="1:12" ht="18.75" customHeight="1" x14ac:dyDescent="0.25">
      <c r="A53" s="40" t="s">
        <v>36</v>
      </c>
      <c r="B53" s="79" t="s">
        <v>20</v>
      </c>
      <c r="C53" s="79"/>
      <c r="D53" s="79"/>
      <c r="E53" s="79"/>
      <c r="F53" s="79"/>
      <c r="G53" s="79"/>
    </row>
    <row r="54" spans="1:12" ht="11.25" customHeight="1" x14ac:dyDescent="0.25">
      <c r="A54" s="1"/>
    </row>
    <row r="55" spans="1:12" ht="61.5" customHeight="1" x14ac:dyDescent="0.25">
      <c r="A55" s="39" t="s">
        <v>8</v>
      </c>
      <c r="B55" s="39" t="s">
        <v>21</v>
      </c>
      <c r="C55" s="39" t="s">
        <v>22</v>
      </c>
      <c r="D55" s="39" t="s">
        <v>23</v>
      </c>
      <c r="E55" s="39" t="s">
        <v>13</v>
      </c>
      <c r="F55" s="39" t="s">
        <v>14</v>
      </c>
      <c r="G55" s="39" t="s">
        <v>15</v>
      </c>
    </row>
    <row r="56" spans="1:12" ht="33" customHeight="1" x14ac:dyDescent="0.25">
      <c r="A56" s="39">
        <v>1</v>
      </c>
      <c r="B56" s="39">
        <v>2</v>
      </c>
      <c r="C56" s="39">
        <v>3</v>
      </c>
      <c r="D56" s="39">
        <v>4</v>
      </c>
      <c r="E56" s="39">
        <v>5</v>
      </c>
      <c r="F56" s="39">
        <v>6</v>
      </c>
      <c r="G56" s="39">
        <v>7</v>
      </c>
    </row>
    <row r="57" spans="1:12" ht="30" customHeight="1" x14ac:dyDescent="0.25">
      <c r="A57" s="39">
        <v>1</v>
      </c>
      <c r="B57" s="14" t="s">
        <v>24</v>
      </c>
      <c r="C57" s="39"/>
      <c r="D57" s="39"/>
      <c r="E57" s="39"/>
      <c r="F57" s="39"/>
      <c r="G57" s="39"/>
    </row>
    <row r="58" spans="1:12" ht="23.25" customHeight="1" x14ac:dyDescent="0.25">
      <c r="A58" s="39"/>
      <c r="B58" s="3" t="s">
        <v>69</v>
      </c>
      <c r="C58" s="39" t="s">
        <v>49</v>
      </c>
      <c r="D58" s="39" t="s">
        <v>52</v>
      </c>
      <c r="E58" s="39">
        <f>C41</f>
        <v>45500</v>
      </c>
      <c r="F58" s="42">
        <f>D50</f>
        <v>0</v>
      </c>
      <c r="G58" s="39">
        <f>E58+F58</f>
        <v>45500</v>
      </c>
    </row>
    <row r="59" spans="1:12" ht="24.75" customHeight="1" x14ac:dyDescent="0.25">
      <c r="A59" s="25">
        <v>2</v>
      </c>
      <c r="B59" s="26" t="s">
        <v>25</v>
      </c>
      <c r="C59" s="39" t="s">
        <v>49</v>
      </c>
      <c r="D59" s="39" t="s">
        <v>50</v>
      </c>
      <c r="E59" s="39"/>
      <c r="F59" s="45"/>
      <c r="G59" s="39"/>
    </row>
    <row r="60" spans="1:12" ht="47.25" customHeight="1" x14ac:dyDescent="0.25">
      <c r="A60" s="25"/>
      <c r="B60" s="24" t="s">
        <v>72</v>
      </c>
      <c r="C60" s="39" t="s">
        <v>48</v>
      </c>
      <c r="D60" s="39" t="s">
        <v>50</v>
      </c>
      <c r="E60" s="39">
        <v>1</v>
      </c>
      <c r="F60" s="42">
        <v>0</v>
      </c>
      <c r="G60" s="39">
        <v>1</v>
      </c>
    </row>
    <row r="61" spans="1:12" ht="24.75" customHeight="1" x14ac:dyDescent="0.25">
      <c r="A61" s="25">
        <v>3</v>
      </c>
      <c r="B61" s="26" t="s">
        <v>26</v>
      </c>
      <c r="C61" s="39"/>
      <c r="D61" s="39"/>
      <c r="E61" s="39"/>
      <c r="F61" s="42"/>
      <c r="G61" s="39"/>
    </row>
    <row r="62" spans="1:12" ht="38.25" customHeight="1" x14ac:dyDescent="0.25">
      <c r="A62" s="25"/>
      <c r="B62" s="24" t="s">
        <v>75</v>
      </c>
      <c r="C62" s="39" t="s">
        <v>49</v>
      </c>
      <c r="D62" s="39" t="s">
        <v>50</v>
      </c>
      <c r="E62" s="42">
        <f>E58/E60</f>
        <v>45500</v>
      </c>
      <c r="F62" s="42">
        <v>0</v>
      </c>
      <c r="G62" s="42">
        <f>G58/G60</f>
        <v>45500</v>
      </c>
    </row>
    <row r="63" spans="1:12" ht="27" customHeight="1" x14ac:dyDescent="0.25">
      <c r="A63" s="39">
        <v>4</v>
      </c>
      <c r="B63" s="14" t="s">
        <v>27</v>
      </c>
      <c r="C63" s="39"/>
      <c r="D63" s="39"/>
      <c r="E63" s="39"/>
      <c r="F63" s="31"/>
      <c r="G63" s="39"/>
      <c r="L63" s="46"/>
    </row>
    <row r="64" spans="1:12" ht="136.5" customHeight="1" x14ac:dyDescent="0.25">
      <c r="A64" s="3"/>
      <c r="B64" s="32" t="s">
        <v>73</v>
      </c>
      <c r="C64" s="39" t="s">
        <v>51</v>
      </c>
      <c r="D64" s="39" t="s">
        <v>50</v>
      </c>
      <c r="E64" s="39">
        <v>100</v>
      </c>
      <c r="F64" s="47">
        <f>F58/134016.75*100</f>
        <v>0</v>
      </c>
      <c r="G64" s="48">
        <v>100</v>
      </c>
    </row>
    <row r="65" spans="1:7" ht="10.5" customHeight="1" x14ac:dyDescent="0.25">
      <c r="A65" s="1"/>
    </row>
    <row r="66" spans="1:7" s="2" customFormat="1" ht="28.5" customHeight="1" x14ac:dyDescent="0.25">
      <c r="A66" s="91" t="s">
        <v>55</v>
      </c>
      <c r="B66" s="92"/>
      <c r="C66" s="92"/>
      <c r="D66" s="10"/>
      <c r="E66" s="4"/>
      <c r="F66" s="93" t="s">
        <v>58</v>
      </c>
      <c r="G66" s="93"/>
    </row>
    <row r="67" spans="1:7" s="2" customFormat="1" ht="12" customHeight="1" x14ac:dyDescent="0.25">
      <c r="A67" s="41"/>
      <c r="B67" s="40"/>
      <c r="D67" s="9" t="s">
        <v>28</v>
      </c>
      <c r="F67" s="94"/>
      <c r="G67" s="94"/>
    </row>
    <row r="68" spans="1:7" s="2" customFormat="1" ht="15.75" customHeight="1" x14ac:dyDescent="0.25">
      <c r="A68" s="79" t="s">
        <v>29</v>
      </c>
      <c r="B68" s="79"/>
      <c r="C68" s="40"/>
      <c r="D68" s="40"/>
      <c r="F68" s="49"/>
      <c r="G68" s="49"/>
    </row>
    <row r="69" spans="1:7" s="2" customFormat="1" ht="20.25" customHeight="1" x14ac:dyDescent="0.25">
      <c r="A69" s="6" t="s">
        <v>54</v>
      </c>
      <c r="B69" s="34"/>
      <c r="C69" s="40"/>
      <c r="D69" s="40"/>
      <c r="F69" s="49"/>
      <c r="G69" s="49"/>
    </row>
    <row r="70" spans="1:7" s="2" customFormat="1" ht="22.5" customHeight="1" x14ac:dyDescent="0.25">
      <c r="A70" s="91" t="s">
        <v>56</v>
      </c>
      <c r="B70" s="91"/>
      <c r="C70" s="91"/>
      <c r="D70" s="10"/>
      <c r="E70" s="4"/>
      <c r="F70" s="93" t="s">
        <v>59</v>
      </c>
      <c r="G70" s="93"/>
    </row>
    <row r="71" spans="1:7" s="2" customFormat="1" ht="9.75" customHeight="1" x14ac:dyDescent="0.25">
      <c r="A71" s="11"/>
      <c r="B71" s="40"/>
      <c r="C71" s="40"/>
      <c r="D71" s="9" t="s">
        <v>28</v>
      </c>
      <c r="F71" s="90"/>
      <c r="G71" s="90"/>
    </row>
    <row r="72" spans="1:7" s="2" customFormat="1" x14ac:dyDescent="0.25">
      <c r="A72" s="7" t="s">
        <v>37</v>
      </c>
    </row>
    <row r="73" spans="1:7" s="2" customFormat="1" x14ac:dyDescent="0.25">
      <c r="A73" s="8" t="s">
        <v>38</v>
      </c>
    </row>
    <row r="74" spans="1:7" s="2" customFormat="1" x14ac:dyDescent="0.25"/>
    <row r="75" spans="1:7" s="2" customFormat="1" x14ac:dyDescent="0.25"/>
    <row r="76" spans="1:7" s="2" customFormat="1" x14ac:dyDescent="0.25"/>
  </sheetData>
  <mergeCells count="44">
    <mergeCell ref="F71:G71"/>
    <mergeCell ref="B53:G53"/>
    <mergeCell ref="A66:C66"/>
    <mergeCell ref="F66:G66"/>
    <mergeCell ref="F67:G67"/>
    <mergeCell ref="A68:B68"/>
    <mergeCell ref="A70:C70"/>
    <mergeCell ref="F70:G70"/>
    <mergeCell ref="B34:G34"/>
    <mergeCell ref="A43:B43"/>
    <mergeCell ref="A45:A46"/>
    <mergeCell ref="B45:G45"/>
    <mergeCell ref="A51:B51"/>
    <mergeCell ref="B29:G29"/>
    <mergeCell ref="B30:G30"/>
    <mergeCell ref="B31:G31"/>
    <mergeCell ref="B32:G32"/>
    <mergeCell ref="B33:G33"/>
    <mergeCell ref="B23:G23"/>
    <mergeCell ref="B24:G24"/>
    <mergeCell ref="B25:G25"/>
    <mergeCell ref="B26:G26"/>
    <mergeCell ref="B27:G27"/>
    <mergeCell ref="C18:F18"/>
    <mergeCell ref="C19:F19"/>
    <mergeCell ref="E20:F20"/>
    <mergeCell ref="E21:F21"/>
    <mergeCell ref="B22:G22"/>
    <mergeCell ref="L16:M16"/>
    <mergeCell ref="O16:P16"/>
    <mergeCell ref="C17:F17"/>
    <mergeCell ref="I17:K17"/>
    <mergeCell ref="L17:M17"/>
    <mergeCell ref="O17:P17"/>
    <mergeCell ref="E9:G9"/>
    <mergeCell ref="E10:G10"/>
    <mergeCell ref="A13:G13"/>
    <mergeCell ref="A14:G14"/>
    <mergeCell ref="C16:F16"/>
    <mergeCell ref="F1:G3"/>
    <mergeCell ref="E5:G5"/>
    <mergeCell ref="E6:G6"/>
    <mergeCell ref="E7:G7"/>
    <mergeCell ref="E8:G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1014070</vt:lpstr>
      <vt:lpstr>'1014070'!Область_друку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2023-04-24T13:41:43Z</cp:lastPrinted>
  <dcterms:created xsi:type="dcterms:W3CDTF">2018-12-28T08:43:53Z</dcterms:created>
  <dcterms:modified xsi:type="dcterms:W3CDTF">2023-04-24T13:42:08Z</dcterms:modified>
</cp:coreProperties>
</file>