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ЖПМ\"/>
    </mc:Choice>
  </mc:AlternateContent>
  <bookViews>
    <workbookView xWindow="0" yWindow="0" windowWidth="28800" windowHeight="12435"/>
  </bookViews>
  <sheets>
    <sheet name="1216011" sheetId="2" r:id="rId1"/>
  </sheets>
  <definedNames>
    <definedName name="_xlnm.Print_Area" localSheetId="0">'1216011'!$A$1:$BM$103</definedName>
  </definedNames>
  <calcPr calcId="152511"/>
</workbook>
</file>

<file path=xl/calcChain.xml><?xml version="1.0" encoding="utf-8"?>
<calcChain xmlns="http://schemas.openxmlformats.org/spreadsheetml/2006/main">
  <c r="AW91" i="2" l="1"/>
  <c r="BE91" i="2" s="1"/>
  <c r="AO77" i="2"/>
  <c r="BE77" i="2" s="1"/>
  <c r="AW89" i="2"/>
  <c r="BE89" i="2" s="1"/>
  <c r="AO70" i="2"/>
  <c r="AO75" i="2" s="1"/>
  <c r="BE75" i="2" s="1"/>
  <c r="BE70" i="2"/>
  <c r="AJ57" i="2"/>
  <c r="AR57" i="2" s="1"/>
  <c r="A101" i="2"/>
  <c r="BE85" i="2"/>
  <c r="BE71" i="2"/>
  <c r="BE87" i="2"/>
  <c r="BE73" i="2"/>
  <c r="AJ59" i="2"/>
  <c r="AB58" i="2"/>
  <c r="BE84" i="2"/>
  <c r="AK49" i="2"/>
  <c r="AS49" i="2" s="1"/>
  <c r="AK50" i="2"/>
  <c r="I23" i="2" s="1"/>
  <c r="AR58" i="2"/>
  <c r="AB59" i="2"/>
  <c r="AR59" i="2" s="1"/>
  <c r="AC48" i="2" l="1"/>
  <c r="AC50" i="2" l="1"/>
  <c r="AS48" i="2"/>
  <c r="AS22" i="2" l="1"/>
  <c r="U22" i="2" s="1"/>
  <c r="AS50" i="2"/>
</calcChain>
</file>

<file path=xl/sharedStrings.xml><?xml version="1.0" encoding="utf-8"?>
<sst xmlns="http://schemas.openxmlformats.org/spreadsheetml/2006/main" count="157" uniqueCount="105">
  <si>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</si>
  <si>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</si>
  <si>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</si>
  <si>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</si>
  <si>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</si>
  <si>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</si>
  <si>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</si>
  <si>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</si>
  <si>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</si>
  <si>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</si>
  <si>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</si>
  <si>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</si>
  <si>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</si>
  <si>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</si>
  <si>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</si>
  <si>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</si>
  <si>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</si>
  <si>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</si>
  <si>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</si>
  <si>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</si>
  <si>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</si>
  <si>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</si>
  <si>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</si>
  <si>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</si>
  <si>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</si>
  <si>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</si>
  <si>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</si>
  <si>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</si>
  <si>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</si>
  <si>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</si>
  <si>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</si>
  <si>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</si>
  <si>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</si>
  <si>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</si>
  <si>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</si>
  <si>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</si>
  <si>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</si>
  <si>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</si>
  <si>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</si>
  <si>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</si>
  <si>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</si>
  <si>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</si>
  <si>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</si>
  <si>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</si>
  <si>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</si>
  <si>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</si>
  <si>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</si>
  <si>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</si>
  <si>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</si>
  <si>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</si>
  <si>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</si>
  <si>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</si>
  <si>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</si>
  <si>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</si>
  <si>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</si>
  <si>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</si>
  <si>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</si>
  <si>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</si>
  <si>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</si>
  <si>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</si>
  <si>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</si>
  <si>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</si>
  <si>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</si>
  <si>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</si>
  <si>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</si>
  <si>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</si>
  <si>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</si>
  <si>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</si>
  <si>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</si>
  <si>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</si>
  <si>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</si>
  <si>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</si>
  <si>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</si>
  <si>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</si>
  <si>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</si>
  <si>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</si>
  <si>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</si>
  <si>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</si>
  <si>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</si>
  <si>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</si>
  <si>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</si>
  <si>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</si>
  <si>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</si>
  <si>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</si>
  <si>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</si>
  <si>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</si>
  <si>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</si>
  <si>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</si>
  <si>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</si>
  <si>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</si>
  <si>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</si>
  <si>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</si>
  <si>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</si>
  <si>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</si>
  <si>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</si>
  <si>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бюджетної програми місцевого бюджету на 2023  рік</t>
  </si>
  <si>
    <t>Завдання 1. Проведення поточного ремонту житлового фонду на умовах співфінансування</t>
  </si>
  <si>
    <t>Завдання 2. Капітальний ремонт житлового фонду</t>
  </si>
  <si>
    <t xml:space="preserve">Заступник директора департаменту інфраструктури міста - начальник управління житлової політики і майна </t>
  </si>
  <si>
    <t>(Власне ім'я, ПРІЗВИЩЕ)</t>
  </si>
  <si>
    <t xml:space="preserve">Наталія ВІТКОВСЬКА </t>
  </si>
  <si>
    <t>Сергій ЯМЧУК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</si>
  <si>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</si>
  <si>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роки, рішення сесії Хмельницької міської ради від 21.12.2022 року № 12 «Про бюджет Хмельницької міської територіальної громади на 2023 рік»</t>
  </si>
  <si>
    <t>перспективний план відділу з експлуатації та ремонту житлового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</si>
</sst>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4" fillId="0" borderId="6" xfId="0" applyFont="1" applyBorder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1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zoomScaleNormal="100" zoomScaleSheetLayoutView="100" workbookViewId="0">
      <selection activeCell="N20" sqref="N20:Y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1" t="s">
        <v>29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5">
      <c r="AO3" s="145" t="s">
        <v>93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32.1" customHeight="1" x14ac:dyDescent="0.25">
      <c r="AO4" s="143" t="s">
        <v>81</v>
      </c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77" x14ac:dyDescent="0.2">
      <c r="AO5" s="144" t="s">
        <v>14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77" ht="7.5" customHeight="1" x14ac:dyDescent="0.2"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</row>
    <row r="7" spans="1:77" ht="16.5" customHeight="1" x14ac:dyDescent="0.25">
      <c r="AO7" s="138">
        <v>44949</v>
      </c>
      <c r="AP7" s="139"/>
      <c r="AQ7" s="139"/>
      <c r="AR7" s="139"/>
      <c r="AS7" s="139"/>
      <c r="AT7" s="139"/>
      <c r="AU7" s="139"/>
      <c r="AV7" s="38" t="s">
        <v>55</v>
      </c>
      <c r="AW7" s="136">
        <v>2</v>
      </c>
      <c r="AX7" s="136"/>
      <c r="AY7" s="136"/>
      <c r="AZ7" s="136"/>
      <c r="BA7" s="136"/>
      <c r="BB7" s="136"/>
      <c r="BC7" s="136"/>
      <c r="BD7" s="136"/>
      <c r="BE7" s="136"/>
      <c r="BF7" s="136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1" t="s">
        <v>15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45</v>
      </c>
      <c r="B13" s="112" t="s">
        <v>71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43"/>
      <c r="N13" s="114" t="s">
        <v>81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4"/>
      <c r="AU13" s="112">
        <v>26381695</v>
      </c>
      <c r="AV13" s="113"/>
      <c r="AW13" s="113"/>
      <c r="AX13" s="113"/>
      <c r="AY13" s="113"/>
      <c r="AZ13" s="113"/>
      <c r="BA13" s="113"/>
      <c r="BB13" s="11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05" t="s">
        <v>48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44"/>
      <c r="N14" s="107" t="s">
        <v>54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44"/>
      <c r="AU14" s="105" t="s">
        <v>47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112" t="s">
        <v>78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43"/>
      <c r="N16" s="114" t="s">
        <v>81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4"/>
      <c r="AU16" s="112">
        <v>26381695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48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44"/>
      <c r="N17" s="107" t="s">
        <v>53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44"/>
      <c r="AU17" s="105" t="s">
        <v>47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46</v>
      </c>
      <c r="B19" s="112" t="s">
        <v>76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41"/>
      <c r="N19" s="112" t="s">
        <v>79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42"/>
      <c r="AA19" s="112" t="s">
        <v>80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5" t="s">
        <v>77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2" t="s">
        <v>75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48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45"/>
      <c r="N20" s="105" t="s">
        <v>49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46"/>
      <c r="AA20" s="140" t="s">
        <v>50</v>
      </c>
      <c r="AB20" s="140"/>
      <c r="AC20" s="140"/>
      <c r="AD20" s="140"/>
      <c r="AE20" s="140"/>
      <c r="AF20" s="140"/>
      <c r="AG20" s="140"/>
      <c r="AH20" s="140"/>
      <c r="AI20" s="140"/>
      <c r="AJ20" s="46"/>
      <c r="AK20" s="116" t="s">
        <v>51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46"/>
      <c r="BE20" s="105" t="s">
        <v>52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18" t="s">
        <v>43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08">
        <f>AS22+I23</f>
        <v>2578100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17" t="s">
        <v>44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08">
        <f>AC50</f>
        <v>1833100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6" t="s">
        <v>17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4.95" customHeight="1" x14ac:dyDescent="0.25">
      <c r="A23" s="106" t="s">
        <v>16</v>
      </c>
      <c r="B23" s="106"/>
      <c r="C23" s="106"/>
      <c r="D23" s="106"/>
      <c r="E23" s="106"/>
      <c r="F23" s="106"/>
      <c r="G23" s="106"/>
      <c r="H23" s="106"/>
      <c r="I23" s="108">
        <f>AK50</f>
        <v>745000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6" t="s">
        <v>18</v>
      </c>
      <c r="U23" s="106"/>
      <c r="V23" s="106"/>
      <c r="W23" s="10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9" t="s">
        <v>31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80.25" customHeight="1" x14ac:dyDescent="0.2">
      <c r="A26" s="128" t="s">
        <v>103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6" t="s">
        <v>30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19.5" customHeight="1" x14ac:dyDescent="0.2">
      <c r="A29" s="137" t="s">
        <v>22</v>
      </c>
      <c r="B29" s="137"/>
      <c r="C29" s="137"/>
      <c r="D29" s="137"/>
      <c r="E29" s="137"/>
      <c r="F29" s="137"/>
      <c r="G29" s="119" t="s">
        <v>34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x14ac:dyDescent="0.2">
      <c r="A30" s="73">
        <v>1</v>
      </c>
      <c r="B30" s="73"/>
      <c r="C30" s="73"/>
      <c r="D30" s="73"/>
      <c r="E30" s="73"/>
      <c r="F30" s="73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7.25" customHeight="1" x14ac:dyDescent="0.2">
      <c r="A31" s="82"/>
      <c r="B31" s="82"/>
      <c r="C31" s="82"/>
      <c r="D31" s="82"/>
      <c r="E31" s="82"/>
      <c r="F31" s="82"/>
      <c r="G31" s="68" t="s">
        <v>82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42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06" t="s">
        <v>32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31.5" customHeight="1" x14ac:dyDescent="0.2">
      <c r="A34" s="136" t="s">
        <v>92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106" t="s">
        <v>33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8" customHeight="1" x14ac:dyDescent="0.2">
      <c r="A37" s="137" t="s">
        <v>22</v>
      </c>
      <c r="B37" s="137"/>
      <c r="C37" s="137"/>
      <c r="D37" s="137"/>
      <c r="E37" s="137"/>
      <c r="F37" s="137"/>
      <c r="G37" s="137" t="s">
        <v>19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</row>
    <row r="38" spans="1:79" ht="18" customHeight="1" x14ac:dyDescent="0.2">
      <c r="A38" s="73">
        <v>1</v>
      </c>
      <c r="B38" s="73"/>
      <c r="C38" s="73"/>
      <c r="D38" s="73"/>
      <c r="E38" s="73"/>
      <c r="F38" s="73"/>
      <c r="G38" s="137">
        <v>2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</row>
    <row r="39" spans="1:79" s="38" customFormat="1" ht="18" customHeight="1" x14ac:dyDescent="0.25">
      <c r="A39" s="65">
        <v>1</v>
      </c>
      <c r="B39" s="66"/>
      <c r="C39" s="66"/>
      <c r="D39" s="66"/>
      <c r="E39" s="66"/>
      <c r="F39" s="67"/>
      <c r="G39" s="104" t="s">
        <v>96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</row>
    <row r="40" spans="1:79" s="38" customFormat="1" ht="18" customHeight="1" x14ac:dyDescent="0.25">
      <c r="A40" s="65">
        <v>2</v>
      </c>
      <c r="B40" s="66"/>
      <c r="C40" s="66"/>
      <c r="D40" s="66"/>
      <c r="E40" s="66"/>
      <c r="F40" s="67"/>
      <c r="G40" s="104" t="s">
        <v>97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CA40" s="38" t="s">
        <v>9</v>
      </c>
    </row>
    <row r="41" spans="1:79" s="38" customFormat="1" ht="18" customHeight="1" x14ac:dyDescent="0.25"/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6" t="s">
        <v>35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162" t="s">
        <v>91</v>
      </c>
      <c r="AT44" s="162"/>
      <c r="AU44" s="162"/>
      <c r="AV44" s="162"/>
      <c r="AW44" s="162"/>
      <c r="AX44" s="162"/>
      <c r="AY44" s="162"/>
      <c r="AZ44" s="1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3" t="s">
        <v>22</v>
      </c>
      <c r="B45" s="73"/>
      <c r="C45" s="73"/>
      <c r="D45" s="122" t="s">
        <v>20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73" t="s">
        <v>23</v>
      </c>
      <c r="AD45" s="73"/>
      <c r="AE45" s="73"/>
      <c r="AF45" s="73"/>
      <c r="AG45" s="73"/>
      <c r="AH45" s="73"/>
      <c r="AI45" s="73"/>
      <c r="AJ45" s="73"/>
      <c r="AK45" s="73" t="s">
        <v>24</v>
      </c>
      <c r="AL45" s="73"/>
      <c r="AM45" s="73"/>
      <c r="AN45" s="73"/>
      <c r="AO45" s="73"/>
      <c r="AP45" s="73"/>
      <c r="AQ45" s="73"/>
      <c r="AR45" s="73"/>
      <c r="AS45" s="73" t="s">
        <v>21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3"/>
      <c r="B46" s="73"/>
      <c r="C46" s="73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3">
        <v>1</v>
      </c>
      <c r="B47" s="73"/>
      <c r="C47" s="73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34.5" customHeight="1" x14ac:dyDescent="0.2">
      <c r="A48" s="73">
        <v>1</v>
      </c>
      <c r="B48" s="73"/>
      <c r="C48" s="73"/>
      <c r="D48" s="159" t="s">
        <v>57</v>
      </c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1"/>
      <c r="AC48" s="54">
        <f>AO70</f>
        <v>1833100</v>
      </c>
      <c r="AD48" s="54"/>
      <c r="AE48" s="54"/>
      <c r="AF48" s="54"/>
      <c r="AG48" s="54"/>
      <c r="AH48" s="54"/>
      <c r="AI48" s="54"/>
      <c r="AJ48" s="54"/>
      <c r="AK48" s="54">
        <v>0</v>
      </c>
      <c r="AL48" s="54"/>
      <c r="AM48" s="54"/>
      <c r="AN48" s="54"/>
      <c r="AO48" s="54"/>
      <c r="AP48" s="54"/>
      <c r="AQ48" s="54"/>
      <c r="AR48" s="54"/>
      <c r="AS48" s="54">
        <f>AC48+AK48</f>
        <v>1833100</v>
      </c>
      <c r="AT48" s="54"/>
      <c r="AU48" s="54"/>
      <c r="AV48" s="54"/>
      <c r="AW48" s="54"/>
      <c r="AX48" s="54"/>
      <c r="AY48" s="54"/>
      <c r="AZ48" s="54"/>
      <c r="BA48" s="19"/>
      <c r="BB48" s="20"/>
      <c r="BC48" s="20"/>
      <c r="BD48" s="20"/>
      <c r="BE48" s="20"/>
      <c r="BF48" s="20"/>
      <c r="BG48" s="20"/>
      <c r="BH48" s="20"/>
    </row>
    <row r="49" spans="1:79" ht="17.100000000000001" customHeight="1" x14ac:dyDescent="0.2">
      <c r="A49" s="73">
        <v>2</v>
      </c>
      <c r="B49" s="73"/>
      <c r="C49" s="73"/>
      <c r="D49" s="159" t="s">
        <v>56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1"/>
      <c r="AC49" s="54">
        <v>0</v>
      </c>
      <c r="AD49" s="54"/>
      <c r="AE49" s="54"/>
      <c r="AF49" s="54"/>
      <c r="AG49" s="54"/>
      <c r="AH49" s="54"/>
      <c r="AI49" s="54"/>
      <c r="AJ49" s="54"/>
      <c r="AK49" s="54">
        <f>AW84</f>
        <v>745000</v>
      </c>
      <c r="AL49" s="54"/>
      <c r="AM49" s="54"/>
      <c r="AN49" s="54"/>
      <c r="AO49" s="54"/>
      <c r="AP49" s="54"/>
      <c r="AQ49" s="54"/>
      <c r="AR49" s="54"/>
      <c r="AS49" s="54">
        <f>AC49+AK49</f>
        <v>745000</v>
      </c>
      <c r="AT49" s="54"/>
      <c r="AU49" s="54"/>
      <c r="AV49" s="54"/>
      <c r="AW49" s="54"/>
      <c r="AX49" s="54"/>
      <c r="AY49" s="54"/>
      <c r="AZ49" s="54"/>
      <c r="BA49" s="21"/>
      <c r="BB49" s="21"/>
      <c r="BC49" s="21"/>
      <c r="BD49" s="21"/>
      <c r="BE49" s="21"/>
      <c r="BF49" s="21"/>
      <c r="BG49" s="21"/>
      <c r="BH49" s="21"/>
      <c r="CA49" s="1" t="s">
        <v>10</v>
      </c>
    </row>
    <row r="50" spans="1:79" s="4" customFormat="1" ht="17.100000000000001" customHeight="1" x14ac:dyDescent="0.2">
      <c r="A50" s="129"/>
      <c r="B50" s="129"/>
      <c r="C50" s="129"/>
      <c r="D50" s="130" t="s">
        <v>58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2"/>
      <c r="AC50" s="72">
        <f>SUM(AC48:AJ49)</f>
        <v>1833100</v>
      </c>
      <c r="AD50" s="72"/>
      <c r="AE50" s="72"/>
      <c r="AF50" s="72"/>
      <c r="AG50" s="72"/>
      <c r="AH50" s="72"/>
      <c r="AI50" s="72"/>
      <c r="AJ50" s="72"/>
      <c r="AK50" s="72">
        <f>AK49</f>
        <v>745000</v>
      </c>
      <c r="AL50" s="72"/>
      <c r="AM50" s="72"/>
      <c r="AN50" s="72"/>
      <c r="AO50" s="72"/>
      <c r="AP50" s="72"/>
      <c r="AQ50" s="72"/>
      <c r="AR50" s="72"/>
      <c r="AS50" s="72">
        <f>AC50+AK50</f>
        <v>2578100</v>
      </c>
      <c r="AT50" s="72"/>
      <c r="AU50" s="72"/>
      <c r="AV50" s="72"/>
      <c r="AW50" s="72"/>
      <c r="AX50" s="72"/>
      <c r="AY50" s="72"/>
      <c r="AZ50" s="7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109" t="s">
        <v>36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</row>
    <row r="53" spans="1:79" ht="15" customHeight="1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162" t="s">
        <v>91</v>
      </c>
      <c r="AS53" s="162"/>
      <c r="AT53" s="162"/>
      <c r="AU53" s="162"/>
      <c r="AV53" s="162"/>
      <c r="AW53" s="162"/>
      <c r="AX53" s="162"/>
      <c r="AY53" s="1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3" t="s">
        <v>22</v>
      </c>
      <c r="B54" s="73"/>
      <c r="C54" s="73"/>
      <c r="D54" s="122" t="s">
        <v>28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4"/>
      <c r="AB54" s="73" t="s">
        <v>23</v>
      </c>
      <c r="AC54" s="73"/>
      <c r="AD54" s="73"/>
      <c r="AE54" s="73"/>
      <c r="AF54" s="73"/>
      <c r="AG54" s="73"/>
      <c r="AH54" s="73"/>
      <c r="AI54" s="73"/>
      <c r="AJ54" s="73" t="s">
        <v>24</v>
      </c>
      <c r="AK54" s="73"/>
      <c r="AL54" s="73"/>
      <c r="AM54" s="73"/>
      <c r="AN54" s="73"/>
      <c r="AO54" s="73"/>
      <c r="AP54" s="73"/>
      <c r="AQ54" s="73"/>
      <c r="AR54" s="73" t="s">
        <v>21</v>
      </c>
      <c r="AS54" s="73"/>
      <c r="AT54" s="73"/>
      <c r="AU54" s="73"/>
      <c r="AV54" s="73"/>
      <c r="AW54" s="73"/>
      <c r="AX54" s="73"/>
      <c r="AY54" s="73"/>
    </row>
    <row r="55" spans="1:79" ht="29.1" customHeight="1" x14ac:dyDescent="0.2">
      <c r="A55" s="73"/>
      <c r="B55" s="73"/>
      <c r="C55" s="73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7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26.25" customHeight="1" x14ac:dyDescent="0.2">
      <c r="A56" s="73">
        <v>1</v>
      </c>
      <c r="B56" s="73"/>
      <c r="C56" s="73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48.75" customHeight="1" x14ac:dyDescent="0.2">
      <c r="A57" s="65">
        <v>1</v>
      </c>
      <c r="B57" s="66"/>
      <c r="C57" s="67"/>
      <c r="D57" s="101" t="s">
        <v>102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54"/>
      <c r="AC57" s="54"/>
      <c r="AD57" s="54"/>
      <c r="AE57" s="54"/>
      <c r="AF57" s="54"/>
      <c r="AG57" s="54"/>
      <c r="AH57" s="54"/>
      <c r="AI57" s="54"/>
      <c r="AJ57" s="54">
        <f>AW84-AJ58</f>
        <v>745000</v>
      </c>
      <c r="AK57" s="54"/>
      <c r="AL57" s="54"/>
      <c r="AM57" s="54"/>
      <c r="AN57" s="54"/>
      <c r="AO57" s="54"/>
      <c r="AP57" s="54"/>
      <c r="AQ57" s="54"/>
      <c r="AR57" s="54">
        <f>AB57+AJ57</f>
        <v>745000</v>
      </c>
      <c r="AS57" s="54"/>
      <c r="AT57" s="54"/>
      <c r="AU57" s="54"/>
      <c r="AV57" s="54"/>
      <c r="AW57" s="54"/>
      <c r="AX57" s="54"/>
      <c r="AY57" s="54"/>
    </row>
    <row r="58" spans="1:79" ht="50.25" customHeight="1" x14ac:dyDescent="0.2">
      <c r="A58" s="65">
        <v>2</v>
      </c>
      <c r="B58" s="66"/>
      <c r="C58" s="67"/>
      <c r="D58" s="133" t="s">
        <v>94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  <c r="AB58" s="54">
        <f>AO70</f>
        <v>1833100</v>
      </c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>
        <f>AB58+AJ58</f>
        <v>1833100</v>
      </c>
      <c r="AS58" s="54"/>
      <c r="AT58" s="54"/>
      <c r="AU58" s="54"/>
      <c r="AV58" s="54"/>
      <c r="AW58" s="54"/>
      <c r="AX58" s="54"/>
      <c r="AY58" s="54"/>
    </row>
    <row r="59" spans="1:79" s="4" customFormat="1" ht="19.5" customHeight="1" x14ac:dyDescent="0.2">
      <c r="A59" s="129"/>
      <c r="B59" s="129"/>
      <c r="C59" s="129"/>
      <c r="D59" s="51" t="s">
        <v>21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72">
        <f>AB57+AB58</f>
        <v>1833100</v>
      </c>
      <c r="AC59" s="72"/>
      <c r="AD59" s="72"/>
      <c r="AE59" s="72"/>
      <c r="AF59" s="72"/>
      <c r="AG59" s="72"/>
      <c r="AH59" s="72"/>
      <c r="AI59" s="72"/>
      <c r="AJ59" s="72">
        <f>AJ57+AJ58</f>
        <v>745000</v>
      </c>
      <c r="AK59" s="72"/>
      <c r="AL59" s="72"/>
      <c r="AM59" s="72"/>
      <c r="AN59" s="72"/>
      <c r="AO59" s="72"/>
      <c r="AP59" s="72"/>
      <c r="AQ59" s="72"/>
      <c r="AR59" s="72">
        <f>AB59+AJ59</f>
        <v>2578100</v>
      </c>
      <c r="AS59" s="72"/>
      <c r="AT59" s="72"/>
      <c r="AU59" s="72"/>
      <c r="AV59" s="72"/>
      <c r="AW59" s="72"/>
      <c r="AX59" s="72"/>
      <c r="AY59" s="72"/>
      <c r="CA59" s="4" t="s">
        <v>11</v>
      </c>
    </row>
    <row r="61" spans="1:79" ht="20.25" customHeight="1" x14ac:dyDescent="0.2">
      <c r="A61" s="106" t="s">
        <v>37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</row>
    <row r="62" spans="1:79" ht="34.5" customHeight="1" x14ac:dyDescent="0.2">
      <c r="A62" s="73" t="s">
        <v>22</v>
      </c>
      <c r="B62" s="73"/>
      <c r="C62" s="73"/>
      <c r="D62" s="73"/>
      <c r="E62" s="73"/>
      <c r="F62" s="73"/>
      <c r="G62" s="65" t="s">
        <v>38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65" t="s">
        <v>23</v>
      </c>
      <c r="AP62" s="66"/>
      <c r="AQ62" s="66"/>
      <c r="AR62" s="66"/>
      <c r="AS62" s="66"/>
      <c r="AT62" s="66"/>
      <c r="AU62" s="66"/>
      <c r="AV62" s="67"/>
      <c r="AW62" s="65" t="s">
        <v>24</v>
      </c>
      <c r="AX62" s="66"/>
      <c r="AY62" s="66"/>
      <c r="AZ62" s="66"/>
      <c r="BA62" s="66"/>
      <c r="BB62" s="66"/>
      <c r="BC62" s="66"/>
      <c r="BD62" s="67"/>
      <c r="BE62" s="65" t="s">
        <v>21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82" t="s">
        <v>27</v>
      </c>
      <c r="B64" s="82"/>
      <c r="C64" s="82"/>
      <c r="D64" s="82"/>
      <c r="E64" s="82"/>
      <c r="F64" s="82"/>
      <c r="G64" s="147" t="s">
        <v>6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9"/>
      <c r="Z64" s="82" t="s">
        <v>13</v>
      </c>
      <c r="AA64" s="82"/>
      <c r="AB64" s="82"/>
      <c r="AC64" s="82"/>
      <c r="AD64" s="82"/>
      <c r="AE64" s="150" t="s">
        <v>26</v>
      </c>
      <c r="AF64" s="150"/>
      <c r="AG64" s="150"/>
      <c r="AH64" s="150"/>
      <c r="AI64" s="150"/>
      <c r="AJ64" s="150"/>
      <c r="AK64" s="150"/>
      <c r="AL64" s="150"/>
      <c r="AM64" s="150"/>
      <c r="AN64" s="147"/>
      <c r="AO64" s="110" t="s">
        <v>7</v>
      </c>
      <c r="AP64" s="110"/>
      <c r="AQ64" s="110"/>
      <c r="AR64" s="110"/>
      <c r="AS64" s="110"/>
      <c r="AT64" s="110"/>
      <c r="AU64" s="110"/>
      <c r="AV64" s="110"/>
      <c r="AW64" s="110" t="s">
        <v>25</v>
      </c>
      <c r="AX64" s="110"/>
      <c r="AY64" s="110"/>
      <c r="AZ64" s="110"/>
      <c r="BA64" s="110"/>
      <c r="BB64" s="110"/>
      <c r="BC64" s="110"/>
      <c r="BD64" s="110"/>
      <c r="BE64" s="110" t="s">
        <v>8</v>
      </c>
      <c r="BF64" s="110"/>
      <c r="BG64" s="110"/>
      <c r="BH64" s="110"/>
      <c r="BI64" s="110"/>
      <c r="BJ64" s="110"/>
      <c r="BK64" s="110"/>
      <c r="BL64" s="110"/>
      <c r="CA64" s="1" t="s">
        <v>12</v>
      </c>
    </row>
    <row r="65" spans="1:64" x14ac:dyDescent="0.2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pans="1:64" ht="34.5" customHeight="1" x14ac:dyDescent="0.2">
      <c r="A66" s="73" t="s">
        <v>22</v>
      </c>
      <c r="B66" s="73"/>
      <c r="C66" s="73"/>
      <c r="D66" s="73"/>
      <c r="E66" s="73"/>
      <c r="F66" s="73"/>
      <c r="G66" s="65" t="s">
        <v>38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73" t="s">
        <v>2</v>
      </c>
      <c r="AA66" s="73"/>
      <c r="AB66" s="73"/>
      <c r="AC66" s="73"/>
      <c r="AD66" s="73"/>
      <c r="AE66" s="73" t="s">
        <v>1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65" t="s">
        <v>23</v>
      </c>
      <c r="AP66" s="66"/>
      <c r="AQ66" s="66"/>
      <c r="AR66" s="66"/>
      <c r="AS66" s="66"/>
      <c r="AT66" s="66"/>
      <c r="AU66" s="66"/>
      <c r="AV66" s="67"/>
      <c r="AW66" s="65" t="s">
        <v>24</v>
      </c>
      <c r="AX66" s="66"/>
      <c r="AY66" s="66"/>
      <c r="AZ66" s="66"/>
      <c r="BA66" s="66"/>
      <c r="BB66" s="66"/>
      <c r="BC66" s="66"/>
      <c r="BD66" s="67"/>
      <c r="BE66" s="65" t="s">
        <v>21</v>
      </c>
      <c r="BF66" s="66"/>
      <c r="BG66" s="66"/>
      <c r="BH66" s="66"/>
      <c r="BI66" s="66"/>
      <c r="BJ66" s="66"/>
      <c r="BK66" s="66"/>
      <c r="BL66" s="67"/>
    </row>
    <row r="67" spans="1:64" ht="15.75" x14ac:dyDescent="0.2">
      <c r="A67" s="73">
        <v>1</v>
      </c>
      <c r="B67" s="73"/>
      <c r="C67" s="73"/>
      <c r="D67" s="73"/>
      <c r="E67" s="73"/>
      <c r="F67" s="73"/>
      <c r="G67" s="65">
        <v>2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73">
        <v>3</v>
      </c>
      <c r="AA67" s="73"/>
      <c r="AB67" s="73"/>
      <c r="AC67" s="73"/>
      <c r="AD67" s="73"/>
      <c r="AE67" s="73">
        <v>4</v>
      </c>
      <c r="AF67" s="73"/>
      <c r="AG67" s="73"/>
      <c r="AH67" s="73"/>
      <c r="AI67" s="73"/>
      <c r="AJ67" s="73"/>
      <c r="AK67" s="73"/>
      <c r="AL67" s="73"/>
      <c r="AM67" s="73"/>
      <c r="AN67" s="73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6</v>
      </c>
      <c r="AX67" s="73"/>
      <c r="AY67" s="73"/>
      <c r="AZ67" s="73"/>
      <c r="BA67" s="73"/>
      <c r="BB67" s="73"/>
      <c r="BC67" s="73"/>
      <c r="BD67" s="73"/>
      <c r="BE67" s="73">
        <v>7</v>
      </c>
      <c r="BF67" s="73"/>
      <c r="BG67" s="73"/>
      <c r="BH67" s="73"/>
      <c r="BI67" s="73"/>
      <c r="BJ67" s="73"/>
      <c r="BK67" s="73"/>
      <c r="BL67" s="73"/>
    </row>
    <row r="68" spans="1:64" ht="19.5" customHeight="1" x14ac:dyDescent="0.2">
      <c r="A68" s="65"/>
      <c r="B68" s="66"/>
      <c r="C68" s="66"/>
      <c r="D68" s="66"/>
      <c r="E68" s="66"/>
      <c r="F68" s="67"/>
      <c r="G68" s="101" t="s">
        <v>96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65"/>
      <c r="AP68" s="66"/>
      <c r="AQ68" s="66"/>
      <c r="AR68" s="66"/>
      <c r="AS68" s="66"/>
      <c r="AT68" s="66"/>
      <c r="AU68" s="66"/>
      <c r="AV68" s="67"/>
      <c r="AW68" s="65"/>
      <c r="AX68" s="66"/>
      <c r="AY68" s="66"/>
      <c r="AZ68" s="66"/>
      <c r="BA68" s="66"/>
      <c r="BB68" s="66"/>
      <c r="BC68" s="66"/>
      <c r="BD68" s="67"/>
      <c r="BE68" s="65"/>
      <c r="BF68" s="66"/>
      <c r="BG68" s="66"/>
      <c r="BH68" s="66"/>
      <c r="BI68" s="66"/>
      <c r="BJ68" s="66"/>
      <c r="BK68" s="66"/>
      <c r="BL68" s="67"/>
    </row>
    <row r="69" spans="1:64" ht="15.75" x14ac:dyDescent="0.2">
      <c r="A69" s="84">
        <v>0</v>
      </c>
      <c r="B69" s="84"/>
      <c r="C69" s="84"/>
      <c r="D69" s="84"/>
      <c r="E69" s="84"/>
      <c r="F69" s="84"/>
      <c r="G69" s="51" t="s">
        <v>59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61"/>
      <c r="AA69" s="61"/>
      <c r="AB69" s="61"/>
      <c r="AC69" s="61"/>
      <c r="AD69" s="61"/>
      <c r="AE69" s="89"/>
      <c r="AF69" s="89"/>
      <c r="AG69" s="89"/>
      <c r="AH69" s="89"/>
      <c r="AI69" s="89"/>
      <c r="AJ69" s="89"/>
      <c r="AK69" s="89"/>
      <c r="AL69" s="89"/>
      <c r="AM69" s="89"/>
      <c r="AN69" s="51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</row>
    <row r="70" spans="1:64" ht="19.5" customHeight="1" x14ac:dyDescent="0.2">
      <c r="A70" s="82">
        <v>0</v>
      </c>
      <c r="B70" s="82"/>
      <c r="C70" s="82"/>
      <c r="D70" s="82"/>
      <c r="E70" s="82"/>
      <c r="F70" s="82"/>
      <c r="G70" s="68" t="s">
        <v>60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83" t="s">
        <v>61</v>
      </c>
      <c r="AA70" s="83"/>
      <c r="AB70" s="83"/>
      <c r="AC70" s="83"/>
      <c r="AD70" s="83"/>
      <c r="AE70" s="79" t="s">
        <v>83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54">
        <f>1833100</f>
        <v>1833100</v>
      </c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>AO70+AW70</f>
        <v>1833100</v>
      </c>
      <c r="BF70" s="54"/>
      <c r="BG70" s="54"/>
      <c r="BH70" s="54"/>
      <c r="BI70" s="54"/>
      <c r="BJ70" s="54"/>
      <c r="BK70" s="54"/>
      <c r="BL70" s="54"/>
    </row>
    <row r="71" spans="1:64" ht="63" customHeight="1" x14ac:dyDescent="0.2">
      <c r="A71" s="82">
        <v>0</v>
      </c>
      <c r="B71" s="82"/>
      <c r="C71" s="82"/>
      <c r="D71" s="82"/>
      <c r="E71" s="82"/>
      <c r="F71" s="82"/>
      <c r="G71" s="68" t="s">
        <v>85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83" t="s">
        <v>62</v>
      </c>
      <c r="AA71" s="83"/>
      <c r="AB71" s="83"/>
      <c r="AC71" s="83"/>
      <c r="AD71" s="83"/>
      <c r="AE71" s="79" t="s">
        <v>104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85">
        <v>30</v>
      </c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>
        <f>AO71+AW71</f>
        <v>30</v>
      </c>
      <c r="BF71" s="85"/>
      <c r="BG71" s="85"/>
      <c r="BH71" s="85"/>
      <c r="BI71" s="85"/>
      <c r="BJ71" s="85"/>
      <c r="BK71" s="85"/>
      <c r="BL71" s="85"/>
    </row>
    <row r="72" spans="1:64" ht="18" customHeight="1" x14ac:dyDescent="0.2">
      <c r="A72" s="84">
        <v>0</v>
      </c>
      <c r="B72" s="84"/>
      <c r="C72" s="84"/>
      <c r="D72" s="84"/>
      <c r="E72" s="84"/>
      <c r="F72" s="84"/>
      <c r="G72" s="51" t="s">
        <v>65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61"/>
      <c r="AA72" s="61"/>
      <c r="AB72" s="61"/>
      <c r="AC72" s="61"/>
      <c r="AD72" s="61"/>
      <c r="AE72" s="62"/>
      <c r="AF72" s="63"/>
      <c r="AG72" s="63"/>
      <c r="AH72" s="63"/>
      <c r="AI72" s="63"/>
      <c r="AJ72" s="63"/>
      <c r="AK72" s="63"/>
      <c r="AL72" s="63"/>
      <c r="AM72" s="63"/>
      <c r="AN72" s="64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</row>
    <row r="73" spans="1:64" ht="63" customHeight="1" x14ac:dyDescent="0.2">
      <c r="A73" s="82">
        <v>0</v>
      </c>
      <c r="B73" s="82"/>
      <c r="C73" s="82"/>
      <c r="D73" s="82"/>
      <c r="E73" s="82"/>
      <c r="F73" s="82"/>
      <c r="G73" s="68" t="s">
        <v>86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83" t="s">
        <v>62</v>
      </c>
      <c r="AA73" s="83"/>
      <c r="AB73" s="83"/>
      <c r="AC73" s="83"/>
      <c r="AD73" s="83"/>
      <c r="AE73" s="79" t="s">
        <v>84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71">
        <v>23</v>
      </c>
      <c r="AP73" s="71"/>
      <c r="AQ73" s="71"/>
      <c r="AR73" s="71"/>
      <c r="AS73" s="71"/>
      <c r="AT73" s="71"/>
      <c r="AU73" s="71"/>
      <c r="AV73" s="71"/>
      <c r="AW73" s="85"/>
      <c r="AX73" s="85"/>
      <c r="AY73" s="85"/>
      <c r="AZ73" s="85"/>
      <c r="BA73" s="85"/>
      <c r="BB73" s="85"/>
      <c r="BC73" s="85"/>
      <c r="BD73" s="85"/>
      <c r="BE73" s="85">
        <f>AO73+AW73</f>
        <v>23</v>
      </c>
      <c r="BF73" s="85"/>
      <c r="BG73" s="85"/>
      <c r="BH73" s="85"/>
      <c r="BI73" s="85"/>
      <c r="BJ73" s="85"/>
      <c r="BK73" s="85"/>
      <c r="BL73" s="85"/>
    </row>
    <row r="74" spans="1:64" ht="18" customHeight="1" x14ac:dyDescent="0.2">
      <c r="A74" s="84">
        <v>0</v>
      </c>
      <c r="B74" s="84"/>
      <c r="C74" s="84"/>
      <c r="D74" s="84"/>
      <c r="E74" s="84"/>
      <c r="F74" s="84"/>
      <c r="G74" s="51" t="s">
        <v>66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61"/>
      <c r="AA74" s="61"/>
      <c r="AB74" s="61"/>
      <c r="AC74" s="61"/>
      <c r="AD74" s="61"/>
      <c r="AE74" s="62"/>
      <c r="AF74" s="63"/>
      <c r="AG74" s="63"/>
      <c r="AH74" s="63"/>
      <c r="AI74" s="63"/>
      <c r="AJ74" s="63"/>
      <c r="AK74" s="63"/>
      <c r="AL74" s="63"/>
      <c r="AM74" s="63"/>
      <c r="AN74" s="64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</row>
    <row r="75" spans="1:64" ht="51" customHeight="1" x14ac:dyDescent="0.2">
      <c r="A75" s="82">
        <v>0</v>
      </c>
      <c r="B75" s="82"/>
      <c r="C75" s="82"/>
      <c r="D75" s="82"/>
      <c r="E75" s="82"/>
      <c r="F75" s="82"/>
      <c r="G75" s="68" t="s">
        <v>87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83" t="s">
        <v>61</v>
      </c>
      <c r="AA75" s="83"/>
      <c r="AB75" s="83"/>
      <c r="AC75" s="83"/>
      <c r="AD75" s="83"/>
      <c r="AE75" s="79" t="s">
        <v>89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54">
        <f>AO70/AO73</f>
        <v>79700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>
        <f>AO75+AW75</f>
        <v>79700</v>
      </c>
      <c r="BF75" s="54"/>
      <c r="BG75" s="54"/>
      <c r="BH75" s="54"/>
      <c r="BI75" s="54"/>
      <c r="BJ75" s="54"/>
      <c r="BK75" s="54"/>
      <c r="BL75" s="54"/>
    </row>
    <row r="76" spans="1:64" ht="15.75" x14ac:dyDescent="0.2">
      <c r="A76" s="84">
        <v>0</v>
      </c>
      <c r="B76" s="84"/>
      <c r="C76" s="84"/>
      <c r="D76" s="84"/>
      <c r="E76" s="84"/>
      <c r="F76" s="84"/>
      <c r="G76" s="51" t="s">
        <v>68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61"/>
      <c r="AA76" s="61"/>
      <c r="AB76" s="61"/>
      <c r="AC76" s="61"/>
      <c r="AD76" s="61"/>
      <c r="AE76" s="62"/>
      <c r="AF76" s="63"/>
      <c r="AG76" s="63"/>
      <c r="AH76" s="63"/>
      <c r="AI76" s="63"/>
      <c r="AJ76" s="63"/>
      <c r="AK76" s="63"/>
      <c r="AL76" s="63"/>
      <c r="AM76" s="63"/>
      <c r="AN76" s="64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</row>
    <row r="77" spans="1:64" ht="116.25" customHeight="1" x14ac:dyDescent="0.2">
      <c r="A77" s="82">
        <v>0</v>
      </c>
      <c r="B77" s="82"/>
      <c r="C77" s="82"/>
      <c r="D77" s="82"/>
      <c r="E77" s="82"/>
      <c r="F77" s="82"/>
      <c r="G77" s="68" t="s">
        <v>88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83" t="s">
        <v>69</v>
      </c>
      <c r="AA77" s="83"/>
      <c r="AB77" s="83"/>
      <c r="AC77" s="83"/>
      <c r="AD77" s="83"/>
      <c r="AE77" s="79" t="s">
        <v>89</v>
      </c>
      <c r="AF77" s="80"/>
      <c r="AG77" s="80"/>
      <c r="AH77" s="80"/>
      <c r="AI77" s="80"/>
      <c r="AJ77" s="80"/>
      <c r="AK77" s="80"/>
      <c r="AL77" s="80"/>
      <c r="AM77" s="80"/>
      <c r="AN77" s="81"/>
      <c r="AO77" s="54">
        <f>AO73/AO71*100</f>
        <v>76.666666666666671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>AO77+AW77</f>
        <v>76.666666666666671</v>
      </c>
      <c r="BF77" s="54"/>
      <c r="BG77" s="54"/>
      <c r="BH77" s="54"/>
      <c r="BI77" s="54"/>
      <c r="BJ77" s="54"/>
      <c r="BK77" s="54"/>
      <c r="BL77" s="54"/>
    </row>
    <row r="80" spans="1:64" ht="33.75" customHeight="1" x14ac:dyDescent="0.2">
      <c r="A80" s="73" t="s">
        <v>22</v>
      </c>
      <c r="B80" s="73"/>
      <c r="C80" s="73"/>
      <c r="D80" s="73"/>
      <c r="E80" s="73"/>
      <c r="F80" s="73"/>
      <c r="G80" s="65" t="s">
        <v>38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73" t="s">
        <v>2</v>
      </c>
      <c r="AA80" s="73"/>
      <c r="AB80" s="73"/>
      <c r="AC80" s="73"/>
      <c r="AD80" s="73"/>
      <c r="AE80" s="73" t="s">
        <v>1</v>
      </c>
      <c r="AF80" s="73"/>
      <c r="AG80" s="73"/>
      <c r="AH80" s="73"/>
      <c r="AI80" s="73"/>
      <c r="AJ80" s="73"/>
      <c r="AK80" s="73"/>
      <c r="AL80" s="73"/>
      <c r="AM80" s="73"/>
      <c r="AN80" s="73"/>
      <c r="AO80" s="65" t="s">
        <v>23</v>
      </c>
      <c r="AP80" s="66"/>
      <c r="AQ80" s="66"/>
      <c r="AR80" s="66"/>
      <c r="AS80" s="66"/>
      <c r="AT80" s="66"/>
      <c r="AU80" s="66"/>
      <c r="AV80" s="67"/>
      <c r="AW80" s="65" t="s">
        <v>24</v>
      </c>
      <c r="AX80" s="66"/>
      <c r="AY80" s="66"/>
      <c r="AZ80" s="66"/>
      <c r="BA80" s="66"/>
      <c r="BB80" s="66"/>
      <c r="BC80" s="66"/>
      <c r="BD80" s="67"/>
      <c r="BE80" s="65" t="s">
        <v>21</v>
      </c>
      <c r="BF80" s="66"/>
      <c r="BG80" s="66"/>
      <c r="BH80" s="66"/>
      <c r="BI80" s="66"/>
      <c r="BJ80" s="66"/>
      <c r="BK80" s="66"/>
      <c r="BL80" s="67"/>
    </row>
    <row r="81" spans="1:64" ht="15.75" x14ac:dyDescent="0.2">
      <c r="A81" s="73">
        <v>1</v>
      </c>
      <c r="B81" s="73"/>
      <c r="C81" s="73"/>
      <c r="D81" s="73"/>
      <c r="E81" s="73"/>
      <c r="F81" s="73"/>
      <c r="G81" s="65">
        <v>2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73">
        <v>3</v>
      </c>
      <c r="AA81" s="73"/>
      <c r="AB81" s="73"/>
      <c r="AC81" s="73"/>
      <c r="AD81" s="73"/>
      <c r="AE81" s="73">
        <v>4</v>
      </c>
      <c r="AF81" s="73"/>
      <c r="AG81" s="73"/>
      <c r="AH81" s="73"/>
      <c r="AI81" s="73"/>
      <c r="AJ81" s="73"/>
      <c r="AK81" s="73"/>
      <c r="AL81" s="73"/>
      <c r="AM81" s="73"/>
      <c r="AN81" s="73"/>
      <c r="AO81" s="73">
        <v>5</v>
      </c>
      <c r="AP81" s="73"/>
      <c r="AQ81" s="73"/>
      <c r="AR81" s="73"/>
      <c r="AS81" s="73"/>
      <c r="AT81" s="73"/>
      <c r="AU81" s="73"/>
      <c r="AV81" s="73"/>
      <c r="AW81" s="73">
        <v>6</v>
      </c>
      <c r="AX81" s="73"/>
      <c r="AY81" s="73"/>
      <c r="AZ81" s="73"/>
      <c r="BA81" s="73"/>
      <c r="BB81" s="73"/>
      <c r="BC81" s="73"/>
      <c r="BD81" s="73"/>
      <c r="BE81" s="73">
        <v>7</v>
      </c>
      <c r="BF81" s="73"/>
      <c r="BG81" s="73"/>
      <c r="BH81" s="73"/>
      <c r="BI81" s="73"/>
      <c r="BJ81" s="73"/>
      <c r="BK81" s="73"/>
      <c r="BL81" s="73"/>
    </row>
    <row r="82" spans="1:64" ht="21" customHeight="1" x14ac:dyDescent="0.2">
      <c r="A82" s="65"/>
      <c r="B82" s="66"/>
      <c r="C82" s="66"/>
      <c r="D82" s="66"/>
      <c r="E82" s="66"/>
      <c r="F82" s="67"/>
      <c r="G82" s="101" t="s">
        <v>97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3"/>
      <c r="AE82" s="65"/>
      <c r="AF82" s="66"/>
      <c r="AG82" s="66"/>
      <c r="AH82" s="66"/>
      <c r="AI82" s="66"/>
      <c r="AJ82" s="66"/>
      <c r="AK82" s="66"/>
      <c r="AL82" s="66"/>
      <c r="AM82" s="66"/>
      <c r="AN82" s="67"/>
      <c r="AO82" s="65"/>
      <c r="AP82" s="66"/>
      <c r="AQ82" s="66"/>
      <c r="AR82" s="66"/>
      <c r="AS82" s="66"/>
      <c r="AT82" s="66"/>
      <c r="AU82" s="66"/>
      <c r="AV82" s="67"/>
      <c r="AW82" s="65"/>
      <c r="AX82" s="66"/>
      <c r="AY82" s="66"/>
      <c r="AZ82" s="66"/>
      <c r="BA82" s="66"/>
      <c r="BB82" s="66"/>
      <c r="BC82" s="66"/>
      <c r="BD82" s="67"/>
      <c r="BE82" s="65"/>
      <c r="BF82" s="66"/>
      <c r="BG82" s="66"/>
      <c r="BH82" s="66"/>
      <c r="BI82" s="66"/>
      <c r="BJ82" s="66"/>
      <c r="BK82" s="66"/>
      <c r="BL82" s="67"/>
    </row>
    <row r="83" spans="1:64" ht="15.75" x14ac:dyDescent="0.2">
      <c r="A83" s="84">
        <v>0</v>
      </c>
      <c r="B83" s="84"/>
      <c r="C83" s="84"/>
      <c r="D83" s="84"/>
      <c r="E83" s="84"/>
      <c r="F83" s="84"/>
      <c r="G83" s="51" t="s">
        <v>59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61"/>
      <c r="AA83" s="61"/>
      <c r="AB83" s="61"/>
      <c r="AC83" s="61"/>
      <c r="AD83" s="61"/>
      <c r="AE83" s="89"/>
      <c r="AF83" s="89"/>
      <c r="AG83" s="89"/>
      <c r="AH83" s="89"/>
      <c r="AI83" s="89"/>
      <c r="AJ83" s="89"/>
      <c r="AK83" s="89"/>
      <c r="AL83" s="89"/>
      <c r="AM83" s="89"/>
      <c r="AN83" s="51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</row>
    <row r="84" spans="1:64" ht="36.75" customHeight="1" x14ac:dyDescent="0.2">
      <c r="A84" s="96"/>
      <c r="B84" s="97"/>
      <c r="C84" s="97"/>
      <c r="D84" s="97"/>
      <c r="E84" s="97"/>
      <c r="F84" s="98"/>
      <c r="G84" s="68" t="s">
        <v>64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79" t="s">
        <v>61</v>
      </c>
      <c r="AA84" s="99"/>
      <c r="AB84" s="99"/>
      <c r="AC84" s="99"/>
      <c r="AD84" s="100"/>
      <c r="AE84" s="79" t="s">
        <v>83</v>
      </c>
      <c r="AF84" s="80"/>
      <c r="AG84" s="80"/>
      <c r="AH84" s="80"/>
      <c r="AI84" s="80"/>
      <c r="AJ84" s="80"/>
      <c r="AK84" s="80"/>
      <c r="AL84" s="80"/>
      <c r="AM84" s="80"/>
      <c r="AN84" s="81"/>
      <c r="AO84" s="58"/>
      <c r="AP84" s="59"/>
      <c r="AQ84" s="59"/>
      <c r="AR84" s="59"/>
      <c r="AS84" s="59"/>
      <c r="AT84" s="59"/>
      <c r="AU84" s="59"/>
      <c r="AV84" s="60"/>
      <c r="AW84" s="58">
        <v>745000</v>
      </c>
      <c r="AX84" s="59"/>
      <c r="AY84" s="59"/>
      <c r="AZ84" s="59"/>
      <c r="BA84" s="59"/>
      <c r="BB84" s="59"/>
      <c r="BC84" s="59"/>
      <c r="BD84" s="60"/>
      <c r="BE84" s="58">
        <f>AO84+AW84</f>
        <v>745000</v>
      </c>
      <c r="BF84" s="59"/>
      <c r="BG84" s="59"/>
      <c r="BH84" s="59"/>
      <c r="BI84" s="59"/>
      <c r="BJ84" s="59"/>
      <c r="BK84" s="59"/>
      <c r="BL84" s="60"/>
    </row>
    <row r="85" spans="1:64" ht="48.75" customHeight="1" x14ac:dyDescent="0.2">
      <c r="A85" s="93">
        <v>0</v>
      </c>
      <c r="B85" s="94"/>
      <c r="C85" s="94"/>
      <c r="D85" s="94"/>
      <c r="E85" s="94"/>
      <c r="F85" s="95"/>
      <c r="G85" s="68" t="s">
        <v>63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79" t="s">
        <v>62</v>
      </c>
      <c r="AA85" s="99"/>
      <c r="AB85" s="99"/>
      <c r="AC85" s="99"/>
      <c r="AD85" s="100"/>
      <c r="AE85" s="76" t="s">
        <v>104</v>
      </c>
      <c r="AF85" s="77"/>
      <c r="AG85" s="77"/>
      <c r="AH85" s="77"/>
      <c r="AI85" s="77"/>
      <c r="AJ85" s="77"/>
      <c r="AK85" s="77"/>
      <c r="AL85" s="77"/>
      <c r="AM85" s="77"/>
      <c r="AN85" s="78"/>
      <c r="AO85" s="58"/>
      <c r="AP85" s="59"/>
      <c r="AQ85" s="59"/>
      <c r="AR85" s="59"/>
      <c r="AS85" s="59"/>
      <c r="AT85" s="59"/>
      <c r="AU85" s="59"/>
      <c r="AV85" s="60"/>
      <c r="AW85" s="90">
        <v>3</v>
      </c>
      <c r="AX85" s="91"/>
      <c r="AY85" s="91"/>
      <c r="AZ85" s="91"/>
      <c r="BA85" s="91"/>
      <c r="BB85" s="91"/>
      <c r="BC85" s="91"/>
      <c r="BD85" s="92"/>
      <c r="BE85" s="55">
        <f>AO85+AW85</f>
        <v>3</v>
      </c>
      <c r="BF85" s="56"/>
      <c r="BG85" s="56"/>
      <c r="BH85" s="56"/>
      <c r="BI85" s="56"/>
      <c r="BJ85" s="56"/>
      <c r="BK85" s="56"/>
      <c r="BL85" s="57"/>
    </row>
    <row r="86" spans="1:64" ht="22.5" customHeight="1" x14ac:dyDescent="0.2">
      <c r="A86" s="84">
        <v>0</v>
      </c>
      <c r="B86" s="84"/>
      <c r="C86" s="84"/>
      <c r="D86" s="84"/>
      <c r="E86" s="84"/>
      <c r="F86" s="84"/>
      <c r="G86" s="51" t="s">
        <v>65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61"/>
      <c r="AA86" s="61"/>
      <c r="AB86" s="61"/>
      <c r="AC86" s="61"/>
      <c r="AD86" s="61"/>
      <c r="AE86" s="79"/>
      <c r="AF86" s="80"/>
      <c r="AG86" s="80"/>
      <c r="AH86" s="80"/>
      <c r="AI86" s="80"/>
      <c r="AJ86" s="80"/>
      <c r="AK86" s="80"/>
      <c r="AL86" s="80"/>
      <c r="AM86" s="80"/>
      <c r="AN86" s="81"/>
      <c r="AO86" s="72"/>
      <c r="AP86" s="72"/>
      <c r="AQ86" s="72"/>
      <c r="AR86" s="72"/>
      <c r="AS86" s="72"/>
      <c r="AT86" s="72"/>
      <c r="AU86" s="72"/>
      <c r="AV86" s="72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</row>
    <row r="87" spans="1:64" ht="36" customHeight="1" x14ac:dyDescent="0.2">
      <c r="A87" s="82">
        <v>0</v>
      </c>
      <c r="B87" s="82"/>
      <c r="C87" s="82"/>
      <c r="D87" s="82"/>
      <c r="E87" s="82"/>
      <c r="F87" s="82"/>
      <c r="G87" s="68" t="s">
        <v>90</v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70"/>
      <c r="Z87" s="83" t="s">
        <v>62</v>
      </c>
      <c r="AA87" s="83"/>
      <c r="AB87" s="83"/>
      <c r="AC87" s="83"/>
      <c r="AD87" s="83"/>
      <c r="AE87" s="79" t="s">
        <v>84</v>
      </c>
      <c r="AF87" s="80"/>
      <c r="AG87" s="80"/>
      <c r="AH87" s="80"/>
      <c r="AI87" s="80"/>
      <c r="AJ87" s="80"/>
      <c r="AK87" s="80"/>
      <c r="AL87" s="80"/>
      <c r="AM87" s="80"/>
      <c r="AN87" s="81"/>
      <c r="AO87" s="54"/>
      <c r="AP87" s="54"/>
      <c r="AQ87" s="54"/>
      <c r="AR87" s="54"/>
      <c r="AS87" s="54"/>
      <c r="AT87" s="54"/>
      <c r="AU87" s="54"/>
      <c r="AV87" s="54"/>
      <c r="AW87" s="55">
        <v>1</v>
      </c>
      <c r="AX87" s="56"/>
      <c r="AY87" s="56"/>
      <c r="AZ87" s="56"/>
      <c r="BA87" s="56"/>
      <c r="BB87" s="56"/>
      <c r="BC87" s="56"/>
      <c r="BD87" s="57"/>
      <c r="BE87" s="85">
        <f>AO87+AW87</f>
        <v>1</v>
      </c>
      <c r="BF87" s="85"/>
      <c r="BG87" s="85"/>
      <c r="BH87" s="85"/>
      <c r="BI87" s="85"/>
      <c r="BJ87" s="85"/>
      <c r="BK87" s="85"/>
      <c r="BL87" s="85"/>
    </row>
    <row r="88" spans="1:64" ht="21" customHeight="1" x14ac:dyDescent="0.2">
      <c r="A88" s="84">
        <v>0</v>
      </c>
      <c r="B88" s="84"/>
      <c r="C88" s="84"/>
      <c r="D88" s="84"/>
      <c r="E88" s="84"/>
      <c r="F88" s="84"/>
      <c r="G88" s="51" t="s">
        <v>66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61"/>
      <c r="AA88" s="61"/>
      <c r="AB88" s="61"/>
      <c r="AC88" s="61"/>
      <c r="AD88" s="61"/>
      <c r="AE88" s="62"/>
      <c r="AF88" s="63"/>
      <c r="AG88" s="63"/>
      <c r="AH88" s="63"/>
      <c r="AI88" s="63"/>
      <c r="AJ88" s="63"/>
      <c r="AK88" s="63"/>
      <c r="AL88" s="63"/>
      <c r="AM88" s="63"/>
      <c r="AN88" s="64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</row>
    <row r="89" spans="1:64" ht="33" customHeight="1" x14ac:dyDescent="0.2">
      <c r="A89" s="82">
        <v>0</v>
      </c>
      <c r="B89" s="82"/>
      <c r="C89" s="82"/>
      <c r="D89" s="82"/>
      <c r="E89" s="82"/>
      <c r="F89" s="82"/>
      <c r="G89" s="68" t="s">
        <v>67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70"/>
      <c r="Z89" s="83" t="s">
        <v>61</v>
      </c>
      <c r="AA89" s="83"/>
      <c r="AB89" s="83"/>
      <c r="AC89" s="83"/>
      <c r="AD89" s="83"/>
      <c r="AE89" s="79" t="s">
        <v>89</v>
      </c>
      <c r="AF89" s="80"/>
      <c r="AG89" s="80"/>
      <c r="AH89" s="80"/>
      <c r="AI89" s="80"/>
      <c r="AJ89" s="80"/>
      <c r="AK89" s="80"/>
      <c r="AL89" s="80"/>
      <c r="AM89" s="80"/>
      <c r="AN89" s="81"/>
      <c r="AO89" s="54"/>
      <c r="AP89" s="54"/>
      <c r="AQ89" s="54"/>
      <c r="AR89" s="54"/>
      <c r="AS89" s="54"/>
      <c r="AT89" s="54"/>
      <c r="AU89" s="54"/>
      <c r="AV89" s="54"/>
      <c r="AW89" s="54">
        <f>AW84/AW87</f>
        <v>745000</v>
      </c>
      <c r="AX89" s="54"/>
      <c r="AY89" s="54"/>
      <c r="AZ89" s="54"/>
      <c r="BA89" s="54"/>
      <c r="BB89" s="54"/>
      <c r="BC89" s="54"/>
      <c r="BD89" s="54"/>
      <c r="BE89" s="54">
        <f>AO89+AW89</f>
        <v>745000</v>
      </c>
      <c r="BF89" s="54"/>
      <c r="BG89" s="54"/>
      <c r="BH89" s="54"/>
      <c r="BI89" s="54"/>
      <c r="BJ89" s="54"/>
      <c r="BK89" s="54"/>
      <c r="BL89" s="54"/>
    </row>
    <row r="90" spans="1:64" ht="19.5" customHeight="1" x14ac:dyDescent="0.2">
      <c r="A90" s="84">
        <v>0</v>
      </c>
      <c r="B90" s="84"/>
      <c r="C90" s="84"/>
      <c r="D90" s="84"/>
      <c r="E90" s="84"/>
      <c r="F90" s="84"/>
      <c r="G90" s="51" t="s">
        <v>68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61"/>
      <c r="AA90" s="61"/>
      <c r="AB90" s="61"/>
      <c r="AC90" s="61"/>
      <c r="AD90" s="61"/>
      <c r="AE90" s="62"/>
      <c r="AF90" s="63"/>
      <c r="AG90" s="63"/>
      <c r="AH90" s="63"/>
      <c r="AI90" s="63"/>
      <c r="AJ90" s="63"/>
      <c r="AK90" s="63"/>
      <c r="AL90" s="63"/>
      <c r="AM90" s="63"/>
      <c r="AN90" s="64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</row>
    <row r="91" spans="1:64" ht="57" customHeight="1" x14ac:dyDescent="0.2">
      <c r="A91" s="82">
        <v>0</v>
      </c>
      <c r="B91" s="82"/>
      <c r="C91" s="82"/>
      <c r="D91" s="82"/>
      <c r="E91" s="82"/>
      <c r="F91" s="82"/>
      <c r="G91" s="68" t="s">
        <v>70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83" t="s">
        <v>69</v>
      </c>
      <c r="AA91" s="83"/>
      <c r="AB91" s="83"/>
      <c r="AC91" s="83"/>
      <c r="AD91" s="83"/>
      <c r="AE91" s="79" t="s">
        <v>89</v>
      </c>
      <c r="AF91" s="80"/>
      <c r="AG91" s="80"/>
      <c r="AH91" s="80"/>
      <c r="AI91" s="80"/>
      <c r="AJ91" s="80"/>
      <c r="AK91" s="80"/>
      <c r="AL91" s="80"/>
      <c r="AM91" s="80"/>
      <c r="AN91" s="81"/>
      <c r="AO91" s="54"/>
      <c r="AP91" s="54"/>
      <c r="AQ91" s="54"/>
      <c r="AR91" s="54"/>
      <c r="AS91" s="54"/>
      <c r="AT91" s="54"/>
      <c r="AU91" s="54"/>
      <c r="AV91" s="54"/>
      <c r="AW91" s="54">
        <f>(AW87)/(AW85)*100</f>
        <v>33.333333333333329</v>
      </c>
      <c r="AX91" s="54"/>
      <c r="AY91" s="54"/>
      <c r="AZ91" s="54"/>
      <c r="BA91" s="54"/>
      <c r="BB91" s="54"/>
      <c r="BC91" s="54"/>
      <c r="BD91" s="54"/>
      <c r="BE91" s="54">
        <f>AO91+AW91</f>
        <v>33.333333333333329</v>
      </c>
      <c r="BF91" s="54"/>
      <c r="BG91" s="54"/>
      <c r="BH91" s="54"/>
      <c r="BI91" s="54"/>
      <c r="BJ91" s="54"/>
      <c r="BK91" s="54"/>
      <c r="BL91" s="54"/>
    </row>
    <row r="92" spans="1:64" ht="24.75" customHeight="1" x14ac:dyDescent="0.2"/>
    <row r="93" spans="1:64" ht="31.5" customHeight="1" x14ac:dyDescent="0.25">
      <c r="A93" s="154" t="s">
        <v>98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50"/>
      <c r="AO93" s="155" t="s">
        <v>100</v>
      </c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</row>
    <row r="94" spans="1:64" ht="21" customHeight="1" x14ac:dyDescent="0.2">
      <c r="W94" s="153" t="s">
        <v>5</v>
      </c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O94" s="156" t="s">
        <v>99</v>
      </c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</row>
    <row r="95" spans="1:64" ht="15.75" customHeight="1" x14ac:dyDescent="0.2">
      <c r="A95" s="146" t="s">
        <v>3</v>
      </c>
      <c r="B95" s="146"/>
      <c r="C95" s="146"/>
      <c r="D95" s="146"/>
      <c r="E95" s="146"/>
      <c r="F95" s="146"/>
    </row>
    <row r="96" spans="1:64" ht="18.75" customHeight="1" x14ac:dyDescent="0.25">
      <c r="A96" s="151" t="s">
        <v>73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</row>
    <row r="97" spans="1:59" ht="15" x14ac:dyDescent="0.25">
      <c r="A97" s="152" t="s">
        <v>41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20.25" customHeight="1" x14ac:dyDescent="0.25">
      <c r="A99" s="154" t="s">
        <v>74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49"/>
      <c r="X99" s="49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9"/>
      <c r="AM99" s="49"/>
      <c r="AN99" s="5"/>
      <c r="AO99" s="155" t="s">
        <v>101</v>
      </c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</row>
    <row r="100" spans="1:59" x14ac:dyDescent="0.2">
      <c r="W100" s="153" t="s">
        <v>5</v>
      </c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O100" s="156" t="s">
        <v>99</v>
      </c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</row>
    <row r="101" spans="1:59" ht="16.5" customHeight="1" x14ac:dyDescent="0.25">
      <c r="A101" s="157">
        <f>AO7</f>
        <v>44949</v>
      </c>
      <c r="B101" s="158"/>
      <c r="C101" s="158"/>
      <c r="D101" s="158"/>
      <c r="E101" s="158"/>
      <c r="F101" s="158"/>
      <c r="G101" s="158"/>
      <c r="H101" s="158"/>
    </row>
    <row r="102" spans="1:59" x14ac:dyDescent="0.2">
      <c r="A102" s="153" t="s">
        <v>39</v>
      </c>
      <c r="B102" s="153"/>
      <c r="C102" s="153"/>
      <c r="D102" s="153"/>
      <c r="E102" s="153"/>
      <c r="F102" s="153"/>
      <c r="G102" s="153"/>
      <c r="H102" s="153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40</v>
      </c>
    </row>
    <row r="107" spans="1:59" x14ac:dyDescent="0.2">
      <c r="AP107" s="1" t="s">
        <v>72</v>
      </c>
    </row>
  </sheetData>
  <mergeCells count="315">
    <mergeCell ref="W93:AM93"/>
    <mergeCell ref="AU16:BB16"/>
    <mergeCell ref="AS44:AZ44"/>
    <mergeCell ref="AR53:AY53"/>
    <mergeCell ref="AO67:AV67"/>
    <mergeCell ref="BE67:BL67"/>
    <mergeCell ref="G68:AN68"/>
    <mergeCell ref="AW67:BD67"/>
    <mergeCell ref="AE73:AN73"/>
    <mergeCell ref="Z72:AD72"/>
    <mergeCell ref="AE72:AN72"/>
    <mergeCell ref="Z73:AD73"/>
    <mergeCell ref="AE71:AN71"/>
    <mergeCell ref="AE70:AN70"/>
    <mergeCell ref="AE67:AN67"/>
    <mergeCell ref="BE69:BL69"/>
    <mergeCell ref="AW69:BD69"/>
    <mergeCell ref="Z71:AD71"/>
    <mergeCell ref="AO72:AV72"/>
    <mergeCell ref="AW72:BD72"/>
    <mergeCell ref="BE68:BL68"/>
    <mergeCell ref="AE69:AN69"/>
    <mergeCell ref="AO71:AV71"/>
    <mergeCell ref="AO68:AV68"/>
    <mergeCell ref="AW68:BD68"/>
    <mergeCell ref="AO69:AV69"/>
    <mergeCell ref="BE70:BL70"/>
    <mergeCell ref="AO70:AV70"/>
    <mergeCell ref="AW70:BD70"/>
    <mergeCell ref="BE71:BL71"/>
    <mergeCell ref="AE62:AN62"/>
    <mergeCell ref="D57:AA57"/>
    <mergeCell ref="A54:C55"/>
    <mergeCell ref="A61:BL61"/>
    <mergeCell ref="AW62:BD62"/>
    <mergeCell ref="A58:C58"/>
    <mergeCell ref="BE62:BL62"/>
    <mergeCell ref="A62:F62"/>
    <mergeCell ref="G62:Y62"/>
    <mergeCell ref="AR54:AY55"/>
    <mergeCell ref="A37:F37"/>
    <mergeCell ref="G37:BL37"/>
    <mergeCell ref="A38:F38"/>
    <mergeCell ref="AE63:AN63"/>
    <mergeCell ref="AS48:AZ48"/>
    <mergeCell ref="AB56:AI56"/>
    <mergeCell ref="D48:AB48"/>
    <mergeCell ref="D49:AB49"/>
    <mergeCell ref="G63:Y63"/>
    <mergeCell ref="D59:AA59"/>
    <mergeCell ref="A102:H102"/>
    <mergeCell ref="A101:H101"/>
    <mergeCell ref="A99:V99"/>
    <mergeCell ref="AO99:BG99"/>
    <mergeCell ref="AO100:BG100"/>
    <mergeCell ref="W100:AM100"/>
    <mergeCell ref="A96:V96"/>
    <mergeCell ref="A97:V97"/>
    <mergeCell ref="AK45:AR46"/>
    <mergeCell ref="A31:F31"/>
    <mergeCell ref="G31:BL31"/>
    <mergeCell ref="W94:AM94"/>
    <mergeCell ref="A93:V93"/>
    <mergeCell ref="AO62:AV62"/>
    <mergeCell ref="AO93:BG93"/>
    <mergeCell ref="AO94:BG94"/>
    <mergeCell ref="G64:Y64"/>
    <mergeCell ref="AO63:AV63"/>
    <mergeCell ref="Z63:AD63"/>
    <mergeCell ref="AW63:BD63"/>
    <mergeCell ref="BE66:BL66"/>
    <mergeCell ref="BE63:BL63"/>
    <mergeCell ref="BE64:BL64"/>
    <mergeCell ref="AE64:AN64"/>
    <mergeCell ref="AO66:AV66"/>
    <mergeCell ref="A95:F95"/>
    <mergeCell ref="A56:C56"/>
    <mergeCell ref="AR56:AY56"/>
    <mergeCell ref="A57:C57"/>
    <mergeCell ref="AW64:BD64"/>
    <mergeCell ref="AW66:BD66"/>
    <mergeCell ref="AJ59:AQ59"/>
    <mergeCell ref="A70:F70"/>
    <mergeCell ref="G70:Y70"/>
    <mergeCell ref="Z70:AD70"/>
    <mergeCell ref="AO1:BL1"/>
    <mergeCell ref="AO2:BL2"/>
    <mergeCell ref="AO6:BF6"/>
    <mergeCell ref="AO4:BL4"/>
    <mergeCell ref="AO5:BL5"/>
    <mergeCell ref="AO3:BL3"/>
    <mergeCell ref="A10:BL10"/>
    <mergeCell ref="AO7:AU7"/>
    <mergeCell ref="AW7:BF7"/>
    <mergeCell ref="G38:BL38"/>
    <mergeCell ref="AA20:AI20"/>
    <mergeCell ref="B19:L19"/>
    <mergeCell ref="N19:Y19"/>
    <mergeCell ref="AA19:AI19"/>
    <mergeCell ref="G30:BL30"/>
    <mergeCell ref="A33:BL33"/>
    <mergeCell ref="N16:AS16"/>
    <mergeCell ref="B17:L17"/>
    <mergeCell ref="A34:BL34"/>
    <mergeCell ref="B16:L16"/>
    <mergeCell ref="AS22:BC22"/>
    <mergeCell ref="BD22:BL22"/>
    <mergeCell ref="T23:W23"/>
    <mergeCell ref="A29:F29"/>
    <mergeCell ref="A30:F30"/>
    <mergeCell ref="BE19:BL19"/>
    <mergeCell ref="A59:C59"/>
    <mergeCell ref="D50:AB50"/>
    <mergeCell ref="AC50:AJ50"/>
    <mergeCell ref="D56:AA56"/>
    <mergeCell ref="A50:C50"/>
    <mergeCell ref="D58:AA58"/>
    <mergeCell ref="AB57:AI57"/>
    <mergeCell ref="G29:BL29"/>
    <mergeCell ref="A23:H23"/>
    <mergeCell ref="A36:BL36"/>
    <mergeCell ref="D54:AA55"/>
    <mergeCell ref="AB54:AI55"/>
    <mergeCell ref="AJ54:AQ55"/>
    <mergeCell ref="AS49:AZ49"/>
    <mergeCell ref="A26:BL26"/>
    <mergeCell ref="AS45:AZ46"/>
    <mergeCell ref="D45:AB46"/>
    <mergeCell ref="AR59:AY59"/>
    <mergeCell ref="Z62:AD62"/>
    <mergeCell ref="AC45:AJ46"/>
    <mergeCell ref="AS47:AZ47"/>
    <mergeCell ref="AB59:AI59"/>
    <mergeCell ref="AJ56:AQ56"/>
    <mergeCell ref="AB58:AI58"/>
    <mergeCell ref="AJ58:AQ58"/>
    <mergeCell ref="A52:BL52"/>
    <mergeCell ref="AC48:AJ48"/>
    <mergeCell ref="A28:BL28"/>
    <mergeCell ref="U22:AD22"/>
    <mergeCell ref="AK19:BC19"/>
    <mergeCell ref="AK20:BC20"/>
    <mergeCell ref="B20:L20"/>
    <mergeCell ref="AE22:AR22"/>
    <mergeCell ref="N20:Y20"/>
    <mergeCell ref="A22:T22"/>
    <mergeCell ref="A39:F39"/>
    <mergeCell ref="A63:F63"/>
    <mergeCell ref="A64:F64"/>
    <mergeCell ref="Z64:AD64"/>
    <mergeCell ref="AO64:AV64"/>
    <mergeCell ref="A11:BL11"/>
    <mergeCell ref="B13:L13"/>
    <mergeCell ref="B14:L14"/>
    <mergeCell ref="AU13:BB13"/>
    <mergeCell ref="N13:AS13"/>
    <mergeCell ref="AU17:BB17"/>
    <mergeCell ref="AU14:BB14"/>
    <mergeCell ref="G40:BL40"/>
    <mergeCell ref="AK47:AR47"/>
    <mergeCell ref="A43:AZ43"/>
    <mergeCell ref="BE20:BL20"/>
    <mergeCell ref="N14:AS14"/>
    <mergeCell ref="N17:AS17"/>
    <mergeCell ref="I23:S23"/>
    <mergeCell ref="A25:BL25"/>
    <mergeCell ref="A40:F40"/>
    <mergeCell ref="AK50:AR50"/>
    <mergeCell ref="AS50:AZ50"/>
    <mergeCell ref="A45:C46"/>
    <mergeCell ref="A47:C47"/>
    <mergeCell ref="A48:C48"/>
    <mergeCell ref="D47:AB47"/>
    <mergeCell ref="AC47:AJ47"/>
    <mergeCell ref="AK48:AR48"/>
    <mergeCell ref="G39:BL39"/>
    <mergeCell ref="AC49:AJ49"/>
    <mergeCell ref="A49:C49"/>
    <mergeCell ref="AK49:AR49"/>
    <mergeCell ref="Z66:AD66"/>
    <mergeCell ref="AE66:AN66"/>
    <mergeCell ref="AJ57:AQ57"/>
    <mergeCell ref="AR57:AY57"/>
    <mergeCell ref="A66:F66"/>
    <mergeCell ref="G66:Y66"/>
    <mergeCell ref="A68:F68"/>
    <mergeCell ref="A67:F67"/>
    <mergeCell ref="G67:Y67"/>
    <mergeCell ref="Z67:AD67"/>
    <mergeCell ref="A69:F69"/>
    <mergeCell ref="G69:Y69"/>
    <mergeCell ref="Z69:AD69"/>
    <mergeCell ref="A73:F73"/>
    <mergeCell ref="G73:Y73"/>
    <mergeCell ref="A72:F72"/>
    <mergeCell ref="G72:Y72"/>
    <mergeCell ref="A71:F71"/>
    <mergeCell ref="G71:Y71"/>
    <mergeCell ref="AW71:BD71"/>
    <mergeCell ref="BE72:BL72"/>
    <mergeCell ref="BE73:BL73"/>
    <mergeCell ref="AW73:BD73"/>
    <mergeCell ref="BE75:BL75"/>
    <mergeCell ref="BE74:BL74"/>
    <mergeCell ref="AW75:BD75"/>
    <mergeCell ref="AW74:BD74"/>
    <mergeCell ref="A77:F77"/>
    <mergeCell ref="G77:Y77"/>
    <mergeCell ref="AE74:AN74"/>
    <mergeCell ref="Z77:AD77"/>
    <mergeCell ref="AE77:AN77"/>
    <mergeCell ref="A75:F75"/>
    <mergeCell ref="Z75:AD75"/>
    <mergeCell ref="AE75:AN75"/>
    <mergeCell ref="A76:F76"/>
    <mergeCell ref="A74:F74"/>
    <mergeCell ref="BE76:BL76"/>
    <mergeCell ref="BE77:BL77"/>
    <mergeCell ref="AW76:BD76"/>
    <mergeCell ref="AW77:BD77"/>
    <mergeCell ref="AO77:AV77"/>
    <mergeCell ref="AO76:AV76"/>
    <mergeCell ref="BE80:BL80"/>
    <mergeCell ref="AW80:BD80"/>
    <mergeCell ref="A80:F80"/>
    <mergeCell ref="G80:Y80"/>
    <mergeCell ref="A82:F82"/>
    <mergeCell ref="A81:F81"/>
    <mergeCell ref="G81:Y81"/>
    <mergeCell ref="Z80:AD80"/>
    <mergeCell ref="G82:AD82"/>
    <mergeCell ref="Z81:AD81"/>
    <mergeCell ref="AW85:BD85"/>
    <mergeCell ref="A85:F85"/>
    <mergeCell ref="A84:F84"/>
    <mergeCell ref="Z84:AD84"/>
    <mergeCell ref="G84:Y84"/>
    <mergeCell ref="AO83:AV83"/>
    <mergeCell ref="AW83:BD83"/>
    <mergeCell ref="Z85:AD85"/>
    <mergeCell ref="AW84:BD84"/>
    <mergeCell ref="AO86:AV86"/>
    <mergeCell ref="A83:F83"/>
    <mergeCell ref="G83:Y83"/>
    <mergeCell ref="Z83:AD83"/>
    <mergeCell ref="AE83:AN83"/>
    <mergeCell ref="AO85:AV85"/>
    <mergeCell ref="Z86:AD86"/>
    <mergeCell ref="AE86:AN86"/>
    <mergeCell ref="AO82:AV82"/>
    <mergeCell ref="AE81:AN81"/>
    <mergeCell ref="AW86:BD86"/>
    <mergeCell ref="BE86:BL86"/>
    <mergeCell ref="A87:F87"/>
    <mergeCell ref="G87:Y87"/>
    <mergeCell ref="Z87:AD87"/>
    <mergeCell ref="AE87:AN87"/>
    <mergeCell ref="A86:F86"/>
    <mergeCell ref="G86:Y86"/>
    <mergeCell ref="A88:F88"/>
    <mergeCell ref="Z88:AD88"/>
    <mergeCell ref="AE88:AN88"/>
    <mergeCell ref="AO88:AV88"/>
    <mergeCell ref="AW88:BD88"/>
    <mergeCell ref="AW89:BD89"/>
    <mergeCell ref="G88:Y88"/>
    <mergeCell ref="A89:F89"/>
    <mergeCell ref="Z89:AD89"/>
    <mergeCell ref="G89:Y89"/>
    <mergeCell ref="Z90:AD90"/>
    <mergeCell ref="AE90:AN90"/>
    <mergeCell ref="AO90:AV90"/>
    <mergeCell ref="BE87:BL87"/>
    <mergeCell ref="AW90:BD90"/>
    <mergeCell ref="AE89:AN89"/>
    <mergeCell ref="AO87:AV87"/>
    <mergeCell ref="AO89:AV89"/>
    <mergeCell ref="BE89:BL89"/>
    <mergeCell ref="BE88:BL88"/>
    <mergeCell ref="AO91:AV91"/>
    <mergeCell ref="AW91:BD91"/>
    <mergeCell ref="BE91:BL91"/>
    <mergeCell ref="BE90:BL90"/>
    <mergeCell ref="A91:F91"/>
    <mergeCell ref="G91:Y91"/>
    <mergeCell ref="Z91:AD91"/>
    <mergeCell ref="AE91:AN91"/>
    <mergeCell ref="A90:F90"/>
    <mergeCell ref="G90:Y90"/>
    <mergeCell ref="AW81:BD81"/>
    <mergeCell ref="BE84:BL84"/>
    <mergeCell ref="BE85:BL85"/>
    <mergeCell ref="G85:Y85"/>
    <mergeCell ref="AE85:AN85"/>
    <mergeCell ref="AE84:AN84"/>
    <mergeCell ref="BE81:BL81"/>
    <mergeCell ref="BE83:BL83"/>
    <mergeCell ref="BE82:BL82"/>
    <mergeCell ref="AE82:AN82"/>
    <mergeCell ref="AO74:AV74"/>
    <mergeCell ref="AO75:AV75"/>
    <mergeCell ref="Z74:AD74"/>
    <mergeCell ref="AO81:AV81"/>
    <mergeCell ref="AE80:AN80"/>
    <mergeCell ref="AO80:AV80"/>
    <mergeCell ref="G74:Y74"/>
    <mergeCell ref="AR58:AY58"/>
    <mergeCell ref="AW87:BD87"/>
    <mergeCell ref="AO84:AV84"/>
    <mergeCell ref="G76:Y76"/>
    <mergeCell ref="Z76:AD76"/>
    <mergeCell ref="AE76:AN76"/>
    <mergeCell ref="AW82:BD82"/>
    <mergeCell ref="G75:Y75"/>
    <mergeCell ref="AO73:AV73"/>
  </mergeCells>
  <phoneticPr fontId="0" type="noConversion"/>
  <conditionalFormatting sqref="G70:L70">
    <cfRule type="cellIs" dxfId="6" priority="16" stopIfTrue="1" operator="equal">
      <formula>$G69</formula>
    </cfRule>
  </conditionalFormatting>
  <conditionalFormatting sqref="G39 D48">
    <cfRule type="cellIs" dxfId="5" priority="17" stopIfTrue="1" operator="equal">
      <formula>#REF!</formula>
    </cfRule>
  </conditionalFormatting>
  <conditionalFormatting sqref="B83:F83 A69:F77 A83:A91 B85:F91">
    <cfRule type="cellIs" dxfId="4" priority="18" stopIfTrue="1" operator="equal">
      <formula>0</formula>
    </cfRule>
  </conditionalFormatting>
  <conditionalFormatting sqref="D49 G40">
    <cfRule type="cellIs" dxfId="3" priority="19" stopIfTrue="1" operator="equal">
      <formula>#REF!</formula>
    </cfRule>
  </conditionalFormatting>
  <conditionalFormatting sqref="G91 G90:L90 G88:L88 G89 G87 G83:L83 G84:G85 G77 G76:L76 H74:L74 G73:G75 G72:L72 G71 G69:L69">
    <cfRule type="cellIs" dxfId="2" priority="20" stopIfTrue="1" operator="equal">
      <formula>#REF!</formula>
    </cfRule>
  </conditionalFormatting>
  <conditionalFormatting sqref="D50:I50">
    <cfRule type="cellIs" dxfId="1" priority="22" stopIfTrue="1" operator="equal">
      <formula>$D48</formula>
    </cfRule>
  </conditionalFormatting>
  <conditionalFormatting sqref="G86:L86">
    <cfRule type="cellIs" dxfId="0" priority="31" stopIfTrue="1" operator="equal">
      <formula>$G84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5" max="64" man="1"/>
    <brk id="70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2023-01-10T11:41:33Z</cp:lastPrinted>
  <dcterms:created xsi:type="dcterms:W3CDTF">2016-08-15T09:54:21Z</dcterms:created>
  <dcterms:modified xsi:type="dcterms:W3CDTF">2023-01-24T14:35:00Z</dcterms:modified>
</cp:coreProperties>
</file>