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_lishchuk\Downloads\Паспорти УЖПМ\"/>
    </mc:Choice>
  </mc:AlternateContent>
  <bookViews>
    <workbookView xWindow="0" yWindow="0" windowWidth="28800" windowHeight="12435"/>
  </bookViews>
  <sheets>
    <sheet name="1216020" sheetId="2" r:id="rId1"/>
  </sheets>
  <definedNames>
    <definedName name="_xlnm.Print_Area" localSheetId="0">'1216020'!$A$1:$BM$99</definedName>
  </definedNames>
  <calcPr calcId="152511"/>
</workbook>
</file>

<file path=xl/calcChain.xml><?xml version="1.0" encoding="utf-8"?>
<calcChain xmlns="http://schemas.openxmlformats.org/spreadsheetml/2006/main">
  <c r="AO80" i="2" l="1"/>
  <c r="AO84" i="2"/>
  <c r="BE84" i="2" s="1"/>
  <c r="BE86" i="2"/>
  <c r="BE82" i="2"/>
  <c r="AO74" i="2"/>
  <c r="BE72" i="2"/>
  <c r="BE69" i="2"/>
  <c r="AO71" i="2"/>
  <c r="BE71" i="2"/>
  <c r="BE76" i="2"/>
  <c r="AK51" i="2"/>
  <c r="AO68" i="2"/>
  <c r="AC49" i="2" s="1"/>
  <c r="A97" i="2"/>
  <c r="BE74" i="2"/>
  <c r="AC50" i="2"/>
  <c r="AS50" i="2" s="1"/>
  <c r="BE80" i="2"/>
  <c r="BE68" i="2"/>
  <c r="AB59" i="2" l="1"/>
  <c r="AC51" i="2"/>
  <c r="AS49" i="2"/>
  <c r="AO77" i="2"/>
  <c r="BE77" i="2" s="1"/>
  <c r="AB60" i="2"/>
  <c r="AR60" i="2" s="1"/>
  <c r="AS22" i="2" l="1"/>
  <c r="U22" i="2" s="1"/>
  <c r="AS51" i="2"/>
  <c r="AR59" i="2"/>
  <c r="AB61" i="2"/>
  <c r="AR61" i="2" s="1"/>
</calcChain>
</file>

<file path=xl/sharedStrings.xml><?xml version="1.0" encoding="utf-8"?>
<sst xmlns="http://schemas.openxmlformats.org/spreadsheetml/2006/main" count="146" uniqueCount="101">
  <si>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</si>
  <si>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</si>
  <si>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</si>
  <si>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</si>
  <si>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</si>
  <si>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</si>
  <si>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</si>
  <si>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</si>
  <si>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</si>
  <si>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</si>
  <si>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</si>
  <si>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p4.8</t>
  </si>
  <si>
    <t>p4.9</t>
  </si>
  <si>
    <t>s4.9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</si>
  <si>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</si>
  <si>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</si>
  <si>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</si>
  <si>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</si>
  <si>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</si>
  <si>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</si>
  <si>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</si>
  <si>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</si>
  <si>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</si>
  <si>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</si>
  <si>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</si>
  <si>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</si>
  <si>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</si>
  <si>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</si>
  <si>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</si>
  <si>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</si>
  <si>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</si>
  <si>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</si>
  <si>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</si>
  <si>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</si>
  <si>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</si>
  <si>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</si>
  <si>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</si>
  <si>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</si>
  <si>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</si>
  <si>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</si>
  <si>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</si>
  <si>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</si>
  <si>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</si>
  <si>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</si>
  <si>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</si>
  <si>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</si>
  <si>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</si>
  <si>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</si>
  <si>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</si>
  <si>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</si>
  <si>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</si>
  <si>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</si>
  <si>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</si>
  <si>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</si>
  <si>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</si>
  <si>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</si>
  <si>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</si>
  <si>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рішення сесії міської ради</t>
  </si>
  <si>
    <t>продукту</t>
  </si>
  <si>
    <t>ефективності</t>
  </si>
  <si>
    <t>розрахунково</t>
  </si>
  <si>
    <t>якості</t>
  </si>
  <si>
    <t>Наказ</t>
  </si>
  <si>
    <t>Фінансове управління Хмельницької міської ради</t>
  </si>
  <si>
    <t>гривень</t>
  </si>
  <si>
    <t>Управління житлової політики і майна Хмельницької міської ради</t>
  </si>
  <si>
    <t>Заступник директора департаменту інфраструктури міста - начальник управління житлової політики і майна</t>
  </si>
  <si>
    <t xml:space="preserve">Н. ВІТКОВСЬКА 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</si>
  <si>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</si>
  <si>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</si>
  <si>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0620</t>
  </si>
  <si>
    <t>Надання фінансування та підтримки комунальним підприємствам Хмельницької міської територіальної громади з метою забезпечення належної та безперебійної їх роботи</t>
  </si>
  <si>
    <t>Забезпечення функціонування комунального підприємства КП "Елеватор"</t>
  </si>
  <si>
    <t>бюджетної програми місцевого бюджету на 2023  рік</t>
  </si>
  <si>
    <t>Завдання 1. Забезпечення функціонування комунальних підприємств Хмельницької міської територіальної громади</t>
  </si>
  <si>
    <t xml:space="preserve">82 од. водопостачання, 415 водопос та водовід, </t>
  </si>
  <si>
    <t>2256400000</t>
  </si>
  <si>
    <t>обсяг видатків на оплату енергоносіїв комунальним підприємством "Елеватор"</t>
  </si>
  <si>
    <t>кількість абонентаів, які отримують послуги з централізованого водопостачання та водовідведення</t>
  </si>
  <si>
    <t>од.</t>
  </si>
  <si>
    <t>особові рахунки</t>
  </si>
  <si>
    <t>рівень забезпечення потреби в коштах на оплату електроенергії відповідно до передбачених коштів в поточному році</t>
  </si>
  <si>
    <t>відс.</t>
  </si>
  <si>
    <t xml:space="preserve">питома вага бюджетних коштів в загальній сумі доходів підприємства </t>
  </si>
  <si>
    <t>Завдання 2. Поточний ремонт захисних споруд цивільного захисту (найпростіше укриття)</t>
  </si>
  <si>
    <t xml:space="preserve">обсяг видатків на розробку землевпорядної документації </t>
  </si>
  <si>
    <t>кількість землевпорядної документації, яку необхідно розробити</t>
  </si>
  <si>
    <t>лист-звернення</t>
  </si>
  <si>
    <t xml:space="preserve">витратии на розробку 1 землевпорядної документації </t>
  </si>
  <si>
    <t>кількість підприємств, які планують здійснювати поточний ремонт захисних споруд цивільного захисту (найпростіше укриття)</t>
  </si>
  <si>
    <t xml:space="preserve">обсяг видатків </t>
  </si>
  <si>
    <t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(зі змінами)</t>
  </si>
  <si>
    <t>середні витрати на здійснення поточного ремонту захисних споруд цивільного захисту (найпростіше укриття) одним підприємством</t>
  </si>
  <si>
    <t>забезпечення належного стану захисних споруд цивільного захисту (найпростіше укриття)</t>
  </si>
  <si>
    <t>Поточний ремонт захисних споруд цивільного захисту (найпростіше укриття) управляючими муніципальними компаніями</t>
  </si>
  <si>
    <t>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розвитку комунального підприємства "Елеватор" Хмельницької міської ради на 2023-2027 роки, рішення сесії Хмельницької міської ради від 28.03.2023 року № 8 "Про внесення змін до бюджету Хмельницької міської територіальної громади на 2023 рік", рішення сесії Хмельницької міської ради від 28.07.2023 року № 7 "Про внесення змін до бюджету Хмельницької міської територіальної громади на 2023 рік"</t>
  </si>
  <si>
    <t>Заступник начальника фінансового управління - начальник відділу доходів</t>
  </si>
  <si>
    <t>Поліна МОТ</t>
  </si>
  <si>
    <t>Програма підтримки і розвитку комунального підприємства «Елеватор» Хмельницької міської ради на 2023-2027 роки (зі змінами)</t>
  </si>
  <si>
    <t>Забезпечення безпеки населення від дії засобів ураження під час воєнного стану, захист населення та території Хмельницької міської територіальної громади в разі виникнення надзвичайних ситуацій та подій</t>
  </si>
  <si>
    <t>Забезпечення належної та безперебійної роботи комунальних підприємств Хмельницької міської територіальної громади із надання послуг населенню, забезпечення безпеки населення від дії засобів ураження під час воєнного стану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</si>
</sst>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Times New Roman CYR"/>
      <charset val="204"/>
    </font>
    <font>
      <sz val="9"/>
      <name val="Arial Cyr"/>
      <charset val="204"/>
    </font>
    <font>
      <sz val="12"/>
      <name val="Times New Roman"/>
      <family val="1"/>
    </font>
    <font>
      <sz val="10"/>
      <color theme="0" tint="-0.3499862666707357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8" fillId="0" borderId="0" xfId="0" applyFont="1" applyBorder="1" applyAlignment="1">
      <alignment horizontal="center" vertical="top"/>
    </xf>
    <xf numFmtId="0" fontId="2" fillId="0" borderId="1" xfId="0" applyFont="1" applyBorder="1" applyAlignment="1"/>
    <xf numFmtId="0" fontId="9" fillId="0" borderId="0" xfId="0" applyFont="1"/>
    <xf numFmtId="0" fontId="9" fillId="0" borderId="0" xfId="0" applyFont="1" applyAlignment="1">
      <alignment vertical="top"/>
    </xf>
    <xf numFmtId="0" fontId="16" fillId="0" borderId="2" xfId="0" applyFont="1" applyBorder="1" applyAlignment="1">
      <alignment vertical="top" wrapText="1"/>
    </xf>
    <xf numFmtId="0" fontId="2" fillId="0" borderId="0" xfId="0" applyFont="1" applyBorder="1" applyAlignment="1"/>
    <xf numFmtId="0" fontId="16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9" fillId="0" borderId="0" xfId="0" applyFont="1" applyAlignment="1">
      <alignment vertical="top"/>
    </xf>
    <xf numFmtId="0" fontId="0" fillId="0" borderId="0" xfId="0" applyAlignment="1"/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21" fillId="0" borderId="0" xfId="0" applyFont="1"/>
    <xf numFmtId="0" fontId="3" fillId="0" borderId="6" xfId="0" applyFont="1" applyBorder="1" applyAlignment="1">
      <alignment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vertical="top" wrapText="1"/>
    </xf>
    <xf numFmtId="0" fontId="17" fillId="0" borderId="6" xfId="0" applyFont="1" applyBorder="1" applyAlignment="1">
      <alignment vertical="top" wrapText="1"/>
    </xf>
    <xf numFmtId="0" fontId="17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vertical="center" wrapText="1"/>
    </xf>
    <xf numFmtId="0" fontId="4" fillId="0" borderId="5" xfId="0" applyNumberFormat="1" applyFont="1" applyBorder="1" applyAlignment="1">
      <alignment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NumberFormat="1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3" fillId="0" borderId="3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vertical="center" wrapText="1"/>
    </xf>
    <xf numFmtId="0" fontId="20" fillId="0" borderId="2" xfId="0" quotePrefix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20" fillId="0" borderId="2" xfId="0" applyFont="1" applyBorder="1" applyAlignment="1">
      <alignment horizont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3" fillId="0" borderId="2" xfId="0" quotePrefix="1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14" fontId="2" fillId="0" borderId="2" xfId="0" quotePrefix="1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2" xfId="0" quotePrefix="1" applyFont="1" applyBorder="1" applyAlignment="1">
      <alignment horizontal="left" vertical="top" wrapText="1"/>
    </xf>
    <xf numFmtId="174" fontId="3" fillId="0" borderId="6" xfId="0" applyNumberFormat="1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6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3" fillId="0" borderId="6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20" fillId="0" borderId="2" xfId="0" quotePrefix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" fillId="0" borderId="2" xfId="0" quotePrefix="1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11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6" fillId="0" borderId="2" xfId="0" applyFont="1" applyBorder="1" applyAlignment="1">
      <alignment horizont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99"/>
  <sheetViews>
    <sheetView tabSelected="1" view="pageBreakPreview" topLeftCell="A3" zoomScaleNormal="100" zoomScaleSheetLayoutView="100" workbookViewId="0">
      <selection activeCell="A97" sqref="A97:H9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35" t="s">
        <v>26</v>
      </c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</row>
    <row r="2" spans="1:77" ht="15.95" customHeight="1" x14ac:dyDescent="0.2">
      <c r="AO2" s="136" t="s">
        <v>0</v>
      </c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</row>
    <row r="3" spans="1:77" ht="16.5" customHeight="1" x14ac:dyDescent="0.2">
      <c r="AO3" s="148" t="s">
        <v>62</v>
      </c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</row>
    <row r="4" spans="1:77" ht="24" customHeight="1" x14ac:dyDescent="0.25">
      <c r="AO4" s="104" t="s">
        <v>65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 x14ac:dyDescent="0.2">
      <c r="AO5" s="147" t="s">
        <v>14</v>
      </c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</row>
    <row r="6" spans="1:77" ht="7.5" customHeight="1" x14ac:dyDescent="0.2"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</row>
    <row r="7" spans="1:77" ht="12.75" customHeight="1" x14ac:dyDescent="0.2">
      <c r="AO7" s="115">
        <v>45149</v>
      </c>
      <c r="AP7" s="116"/>
      <c r="AQ7" s="116"/>
      <c r="AR7" s="116"/>
      <c r="AS7" s="116"/>
      <c r="AT7" s="116"/>
      <c r="AU7" s="116"/>
      <c r="AV7" s="1" t="s">
        <v>53</v>
      </c>
      <c r="AW7" s="117">
        <v>107</v>
      </c>
      <c r="AX7" s="116"/>
      <c r="AY7" s="116"/>
      <c r="AZ7" s="116"/>
      <c r="BA7" s="116"/>
      <c r="BB7" s="116"/>
      <c r="BC7" s="116"/>
      <c r="BD7" s="116"/>
      <c r="BE7" s="116"/>
      <c r="BF7" s="116"/>
    </row>
    <row r="8" spans="1:77" x14ac:dyDescent="0.2">
      <c r="AO8" s="34"/>
      <c r="AP8" s="34"/>
      <c r="AQ8" s="34"/>
      <c r="AR8" s="34"/>
      <c r="AS8" s="34"/>
      <c r="AT8" s="34"/>
      <c r="AU8" s="34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10" spans="1:77" ht="15.75" customHeight="1" x14ac:dyDescent="0.2">
      <c r="A10" s="107" t="s">
        <v>15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77" ht="15.75" customHeight="1" x14ac:dyDescent="0.2">
      <c r="A11" s="107" t="s">
        <v>73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15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9.5" customHeight="1" x14ac:dyDescent="0.2">
      <c r="A13" s="23" t="s">
        <v>43</v>
      </c>
      <c r="B13" s="108">
        <v>1200000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45"/>
      <c r="N13" s="110" t="s">
        <v>65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46"/>
      <c r="AU13" s="108">
        <v>26381695</v>
      </c>
      <c r="AV13" s="109"/>
      <c r="AW13" s="109"/>
      <c r="AX13" s="109"/>
      <c r="AY13" s="109"/>
      <c r="AZ13" s="109"/>
      <c r="BA13" s="109"/>
      <c r="BB13" s="109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6.25" customHeight="1" x14ac:dyDescent="0.2">
      <c r="A14" s="31"/>
      <c r="B14" s="112" t="s">
        <v>46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44"/>
      <c r="N14" s="113" t="s">
        <v>52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44"/>
      <c r="AU14" s="112" t="s">
        <v>45</v>
      </c>
      <c r="AV14" s="112"/>
      <c r="AW14" s="112"/>
      <c r="AX14" s="112"/>
      <c r="AY14" s="112"/>
      <c r="AZ14" s="112"/>
      <c r="BA14" s="112"/>
      <c r="BB14" s="112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x14ac:dyDescent="0.2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9.5" customHeight="1" x14ac:dyDescent="0.2">
      <c r="A16" s="33" t="s">
        <v>4</v>
      </c>
      <c r="B16" s="108">
        <v>1210000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45"/>
      <c r="N16" s="110" t="s">
        <v>65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46"/>
      <c r="AU16" s="108">
        <v>26381695</v>
      </c>
      <c r="AV16" s="109"/>
      <c r="AW16" s="109"/>
      <c r="AX16" s="109"/>
      <c r="AY16" s="109"/>
      <c r="AZ16" s="109"/>
      <c r="BA16" s="109"/>
      <c r="BB16" s="109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6.25" customHeight="1" x14ac:dyDescent="0.2">
      <c r="A17" s="30"/>
      <c r="B17" s="112" t="s">
        <v>46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44"/>
      <c r="N17" s="113" t="s">
        <v>51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44"/>
      <c r="AU17" s="112" t="s">
        <v>45</v>
      </c>
      <c r="AV17" s="112"/>
      <c r="AW17" s="112"/>
      <c r="AX17" s="112"/>
      <c r="AY17" s="112"/>
      <c r="AZ17" s="112"/>
      <c r="BA17" s="112"/>
      <c r="BB17" s="112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44.25" customHeight="1" x14ac:dyDescent="0.2">
      <c r="A19" s="51" t="s">
        <v>44</v>
      </c>
      <c r="B19" s="108" t="s">
        <v>69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49"/>
      <c r="N19" s="108">
        <v>6020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50"/>
      <c r="AA19" s="108" t="s">
        <v>70</v>
      </c>
      <c r="AB19" s="109"/>
      <c r="AC19" s="109"/>
      <c r="AD19" s="109"/>
      <c r="AE19" s="109"/>
      <c r="AF19" s="109"/>
      <c r="AG19" s="109"/>
      <c r="AH19" s="109"/>
      <c r="AI19" s="109"/>
      <c r="AJ19" s="24"/>
      <c r="AK19" s="121" t="s">
        <v>68</v>
      </c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24"/>
      <c r="BE19" s="108" t="s">
        <v>76</v>
      </c>
      <c r="BF19" s="109"/>
      <c r="BG19" s="109"/>
      <c r="BH19" s="109"/>
      <c r="BI19" s="109"/>
      <c r="BJ19" s="109"/>
      <c r="BK19" s="109"/>
      <c r="BL19" s="109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38.25" customHeight="1" x14ac:dyDescent="0.2">
      <c r="B20" s="112" t="s">
        <v>46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48"/>
      <c r="N20" s="112" t="s">
        <v>47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37"/>
      <c r="AA20" s="114" t="s">
        <v>48</v>
      </c>
      <c r="AB20" s="114"/>
      <c r="AC20" s="114"/>
      <c r="AD20" s="114"/>
      <c r="AE20" s="114"/>
      <c r="AF20" s="114"/>
      <c r="AG20" s="114"/>
      <c r="AH20" s="114"/>
      <c r="AI20" s="114"/>
      <c r="AJ20" s="37"/>
      <c r="AK20" s="111" t="s">
        <v>49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37"/>
      <c r="BE20" s="112" t="s">
        <v>50</v>
      </c>
      <c r="BF20" s="112"/>
      <c r="BG20" s="112"/>
      <c r="BH20" s="112"/>
      <c r="BI20" s="112"/>
      <c r="BJ20" s="112"/>
      <c r="BK20" s="112"/>
      <c r="BL20" s="112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141" t="s">
        <v>40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37">
        <f>AS22+I23</f>
        <v>5608100</v>
      </c>
      <c r="V22" s="137"/>
      <c r="W22" s="137"/>
      <c r="X22" s="137"/>
      <c r="Y22" s="137"/>
      <c r="Z22" s="137"/>
      <c r="AA22" s="137"/>
      <c r="AB22" s="137"/>
      <c r="AC22" s="137"/>
      <c r="AD22" s="137"/>
      <c r="AE22" s="138" t="s">
        <v>41</v>
      </c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7">
        <f>AC51</f>
        <v>5608100</v>
      </c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43" t="s">
        <v>17</v>
      </c>
      <c r="BE22" s="143"/>
      <c r="BF22" s="143"/>
      <c r="BG22" s="143"/>
      <c r="BH22" s="143"/>
      <c r="BI22" s="143"/>
      <c r="BJ22" s="143"/>
      <c r="BK22" s="143"/>
      <c r="BL22" s="143"/>
    </row>
    <row r="23" spans="1:79" ht="24.95" customHeight="1" x14ac:dyDescent="0.2">
      <c r="A23" s="143" t="s">
        <v>16</v>
      </c>
      <c r="B23" s="143"/>
      <c r="C23" s="143"/>
      <c r="D23" s="143"/>
      <c r="E23" s="143"/>
      <c r="F23" s="143"/>
      <c r="G23" s="143"/>
      <c r="H23" s="143"/>
      <c r="I23" s="137">
        <v>0</v>
      </c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43" t="s">
        <v>18</v>
      </c>
      <c r="U23" s="143"/>
      <c r="V23" s="143"/>
      <c r="W23" s="143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136" t="s">
        <v>28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</row>
    <row r="26" spans="1:79" ht="69.75" customHeight="1" x14ac:dyDescent="0.2">
      <c r="A26" s="150" t="s">
        <v>95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143" t="s">
        <v>27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</row>
    <row r="29" spans="1:79" s="36" customFormat="1" ht="16.5" customHeight="1" x14ac:dyDescent="0.25">
      <c r="A29" s="55" t="s">
        <v>22</v>
      </c>
      <c r="B29" s="55"/>
      <c r="C29" s="55"/>
      <c r="D29" s="55"/>
      <c r="E29" s="55"/>
      <c r="F29" s="55"/>
      <c r="G29" s="55" t="s">
        <v>31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</row>
    <row r="30" spans="1:79" s="36" customFormat="1" ht="15.75" hidden="1" x14ac:dyDescent="0.25">
      <c r="A30" s="55">
        <v>1</v>
      </c>
      <c r="B30" s="55"/>
      <c r="C30" s="55"/>
      <c r="D30" s="55"/>
      <c r="E30" s="55"/>
      <c r="F30" s="55"/>
      <c r="G30" s="55">
        <v>2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</row>
    <row r="31" spans="1:79" s="36" customFormat="1" ht="22.5" customHeight="1" x14ac:dyDescent="0.25">
      <c r="A31" s="55">
        <v>1</v>
      </c>
      <c r="B31" s="55"/>
      <c r="C31" s="55"/>
      <c r="D31" s="55"/>
      <c r="E31" s="55"/>
      <c r="F31" s="55"/>
      <c r="G31" s="100" t="s">
        <v>71</v>
      </c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CA31" s="36" t="s">
        <v>39</v>
      </c>
    </row>
    <row r="32" spans="1:79" s="36" customFormat="1" ht="32.25" customHeight="1" x14ac:dyDescent="0.25">
      <c r="A32" s="55">
        <v>2</v>
      </c>
      <c r="B32" s="55"/>
      <c r="C32" s="55"/>
      <c r="D32" s="55"/>
      <c r="E32" s="55"/>
      <c r="F32" s="55"/>
      <c r="G32" s="53" t="s">
        <v>99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</row>
    <row r="33" spans="1:79" ht="8.2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s="36" customFormat="1" ht="18.75" customHeight="1" x14ac:dyDescent="0.25">
      <c r="A34" s="143" t="s">
        <v>29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</row>
    <row r="35" spans="1:79" s="36" customFormat="1" ht="30.75" customHeight="1" x14ac:dyDescent="0.25">
      <c r="A35" s="119" t="s">
        <v>100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</row>
    <row r="36" spans="1:79" s="36" customFormat="1" ht="3.7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s="36" customFormat="1" ht="24.75" customHeight="1" x14ac:dyDescent="0.25">
      <c r="A37" s="143" t="s">
        <v>30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</row>
    <row r="38" spans="1:79" s="36" customFormat="1" ht="21.75" customHeight="1" x14ac:dyDescent="0.25">
      <c r="A38" s="55" t="s">
        <v>22</v>
      </c>
      <c r="B38" s="55"/>
      <c r="C38" s="55"/>
      <c r="D38" s="55"/>
      <c r="E38" s="55"/>
      <c r="F38" s="55"/>
      <c r="G38" s="78" t="s">
        <v>19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s="36" customFormat="1" ht="18" customHeight="1" x14ac:dyDescent="0.25">
      <c r="A39" s="55">
        <v>1</v>
      </c>
      <c r="B39" s="55"/>
      <c r="C39" s="55"/>
      <c r="D39" s="55"/>
      <c r="E39" s="55"/>
      <c r="F39" s="55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s="36" customFormat="1" ht="21.75" customHeight="1" x14ac:dyDescent="0.25">
      <c r="A40" s="55">
        <v>1</v>
      </c>
      <c r="B40" s="55"/>
      <c r="C40" s="55"/>
      <c r="D40" s="55"/>
      <c r="E40" s="55"/>
      <c r="F40" s="55"/>
      <c r="G40" s="142" t="s">
        <v>74</v>
      </c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</row>
    <row r="41" spans="1:79" s="36" customFormat="1" ht="21.75" customHeight="1" x14ac:dyDescent="0.25">
      <c r="A41" s="55">
        <v>2</v>
      </c>
      <c r="B41" s="55"/>
      <c r="C41" s="55"/>
      <c r="D41" s="55"/>
      <c r="E41" s="55"/>
      <c r="F41" s="55"/>
      <c r="G41" s="142" t="s">
        <v>84</v>
      </c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</row>
    <row r="42" spans="1:79" ht="20.2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143" t="s">
        <v>32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">
      <c r="A44" s="140" t="s">
        <v>64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20"/>
      <c r="BB44" s="20"/>
      <c r="BC44" s="20"/>
      <c r="BD44" s="20"/>
      <c r="BE44" s="20"/>
      <c r="BF44" s="20"/>
      <c r="BG44" s="20"/>
      <c r="BH44" s="20"/>
      <c r="BI44" s="5"/>
      <c r="BJ44" s="5"/>
      <c r="BK44" s="5"/>
      <c r="BL44" s="5"/>
    </row>
    <row r="45" spans="1:79" ht="15.95" customHeight="1" x14ac:dyDescent="0.2">
      <c r="A45" s="55" t="s">
        <v>22</v>
      </c>
      <c r="B45" s="55"/>
      <c r="C45" s="55"/>
      <c r="D45" s="123" t="s">
        <v>20</v>
      </c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5"/>
      <c r="AC45" s="55" t="s">
        <v>23</v>
      </c>
      <c r="AD45" s="55"/>
      <c r="AE45" s="55"/>
      <c r="AF45" s="55"/>
      <c r="AG45" s="55"/>
      <c r="AH45" s="55"/>
      <c r="AI45" s="55"/>
      <c r="AJ45" s="55"/>
      <c r="AK45" s="55" t="s">
        <v>24</v>
      </c>
      <c r="AL45" s="55"/>
      <c r="AM45" s="55"/>
      <c r="AN45" s="55"/>
      <c r="AO45" s="55"/>
      <c r="AP45" s="55"/>
      <c r="AQ45" s="55"/>
      <c r="AR45" s="55"/>
      <c r="AS45" s="55" t="s">
        <v>21</v>
      </c>
      <c r="AT45" s="55"/>
      <c r="AU45" s="55"/>
      <c r="AV45" s="55"/>
      <c r="AW45" s="55"/>
      <c r="AX45" s="55"/>
      <c r="AY45" s="55"/>
      <c r="AZ45" s="55"/>
      <c r="BA45" s="16"/>
      <c r="BB45" s="16"/>
      <c r="BC45" s="16"/>
      <c r="BD45" s="16"/>
      <c r="BE45" s="16"/>
      <c r="BF45" s="16"/>
      <c r="BG45" s="16"/>
      <c r="BH45" s="16"/>
    </row>
    <row r="46" spans="1:79" ht="14.25" customHeight="1" x14ac:dyDescent="0.2">
      <c r="A46" s="55"/>
      <c r="B46" s="55"/>
      <c r="C46" s="55"/>
      <c r="D46" s="126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8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16"/>
      <c r="BB46" s="16"/>
      <c r="BC46" s="16"/>
      <c r="BD46" s="16"/>
      <c r="BE46" s="16"/>
      <c r="BF46" s="16"/>
      <c r="BG46" s="16"/>
      <c r="BH46" s="16"/>
    </row>
    <row r="47" spans="1:79" ht="15.75" x14ac:dyDescent="0.2">
      <c r="A47" s="55">
        <v>1</v>
      </c>
      <c r="B47" s="55"/>
      <c r="C47" s="55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55">
        <v>3</v>
      </c>
      <c r="AD47" s="55"/>
      <c r="AE47" s="55"/>
      <c r="AF47" s="55"/>
      <c r="AG47" s="55"/>
      <c r="AH47" s="55"/>
      <c r="AI47" s="55"/>
      <c r="AJ47" s="55"/>
      <c r="AK47" s="55">
        <v>4</v>
      </c>
      <c r="AL47" s="55"/>
      <c r="AM47" s="55"/>
      <c r="AN47" s="55"/>
      <c r="AO47" s="55"/>
      <c r="AP47" s="55"/>
      <c r="AQ47" s="55"/>
      <c r="AR47" s="55"/>
      <c r="AS47" s="55">
        <v>5</v>
      </c>
      <c r="AT47" s="55"/>
      <c r="AU47" s="55"/>
      <c r="AV47" s="55"/>
      <c r="AW47" s="55"/>
      <c r="AX47" s="55"/>
      <c r="AY47" s="55"/>
      <c r="AZ47" s="55"/>
      <c r="BA47" s="16"/>
      <c r="BB47" s="16"/>
      <c r="BC47" s="16"/>
      <c r="BD47" s="16"/>
      <c r="BE47" s="16"/>
      <c r="BF47" s="16"/>
      <c r="BG47" s="16"/>
      <c r="BH47" s="16"/>
    </row>
    <row r="48" spans="1:79" s="4" customFormat="1" ht="12.75" hidden="1" customHeight="1" x14ac:dyDescent="0.2">
      <c r="A48" s="55" t="s">
        <v>6</v>
      </c>
      <c r="B48" s="55"/>
      <c r="C48" s="55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118" t="s">
        <v>8</v>
      </c>
      <c r="AD48" s="118"/>
      <c r="AE48" s="118"/>
      <c r="AF48" s="118"/>
      <c r="AG48" s="118"/>
      <c r="AH48" s="118"/>
      <c r="AI48" s="118"/>
      <c r="AJ48" s="118"/>
      <c r="AK48" s="118" t="s">
        <v>9</v>
      </c>
      <c r="AL48" s="118"/>
      <c r="AM48" s="118"/>
      <c r="AN48" s="118"/>
      <c r="AO48" s="118"/>
      <c r="AP48" s="118"/>
      <c r="AQ48" s="118"/>
      <c r="AR48" s="118"/>
      <c r="AS48" s="57" t="s">
        <v>10</v>
      </c>
      <c r="AT48" s="118"/>
      <c r="AU48" s="118"/>
      <c r="AV48" s="118"/>
      <c r="AW48" s="118"/>
      <c r="AX48" s="118"/>
      <c r="AY48" s="118"/>
      <c r="AZ48" s="118"/>
      <c r="BA48" s="17"/>
      <c r="BB48" s="18"/>
      <c r="BC48" s="18"/>
      <c r="BD48" s="18"/>
      <c r="BE48" s="18"/>
      <c r="BF48" s="18"/>
      <c r="BG48" s="18"/>
      <c r="BH48" s="18"/>
      <c r="CA48" s="4" t="s">
        <v>11</v>
      </c>
    </row>
    <row r="49" spans="1:79" ht="35.25" customHeight="1" x14ac:dyDescent="0.2">
      <c r="A49" s="55">
        <v>1</v>
      </c>
      <c r="B49" s="55"/>
      <c r="C49" s="55"/>
      <c r="D49" s="94" t="s">
        <v>72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  <c r="AC49" s="54">
        <f>AO68+AO69</f>
        <v>608100</v>
      </c>
      <c r="AD49" s="54"/>
      <c r="AE49" s="54"/>
      <c r="AF49" s="54"/>
      <c r="AG49" s="54"/>
      <c r="AH49" s="54"/>
      <c r="AI49" s="54"/>
      <c r="AJ49" s="54"/>
      <c r="AK49" s="54">
        <v>0</v>
      </c>
      <c r="AL49" s="54"/>
      <c r="AM49" s="54"/>
      <c r="AN49" s="54"/>
      <c r="AO49" s="54"/>
      <c r="AP49" s="54"/>
      <c r="AQ49" s="54"/>
      <c r="AR49" s="54"/>
      <c r="AS49" s="54">
        <f>AC49+AK49</f>
        <v>608100</v>
      </c>
      <c r="AT49" s="54"/>
      <c r="AU49" s="54"/>
      <c r="AV49" s="54"/>
      <c r="AW49" s="54"/>
      <c r="AX49" s="54"/>
      <c r="AY49" s="54"/>
      <c r="AZ49" s="54"/>
      <c r="BA49" s="19"/>
      <c r="BB49" s="19"/>
      <c r="BC49" s="19"/>
      <c r="BD49" s="19"/>
      <c r="BE49" s="19"/>
      <c r="BF49" s="19"/>
      <c r="BG49" s="19"/>
      <c r="BH49" s="19"/>
    </row>
    <row r="50" spans="1:79" ht="35.25" customHeight="1" x14ac:dyDescent="0.2">
      <c r="A50" s="55">
        <v>2</v>
      </c>
      <c r="B50" s="55"/>
      <c r="C50" s="55"/>
      <c r="D50" s="94" t="s">
        <v>94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54">
        <f>AO80</f>
        <v>5000000</v>
      </c>
      <c r="AD50" s="54"/>
      <c r="AE50" s="54"/>
      <c r="AF50" s="54"/>
      <c r="AG50" s="54"/>
      <c r="AH50" s="54"/>
      <c r="AI50" s="54"/>
      <c r="AJ50" s="54"/>
      <c r="AK50" s="54">
        <v>0</v>
      </c>
      <c r="AL50" s="54"/>
      <c r="AM50" s="54"/>
      <c r="AN50" s="54"/>
      <c r="AO50" s="54"/>
      <c r="AP50" s="54"/>
      <c r="AQ50" s="54"/>
      <c r="AR50" s="54"/>
      <c r="AS50" s="54">
        <f>AC50+AK50</f>
        <v>5000000</v>
      </c>
      <c r="AT50" s="54"/>
      <c r="AU50" s="54"/>
      <c r="AV50" s="54"/>
      <c r="AW50" s="54"/>
      <c r="AX50" s="54"/>
      <c r="AY50" s="54"/>
      <c r="AZ50" s="54"/>
      <c r="BA50" s="19"/>
      <c r="BB50" s="19"/>
      <c r="BC50" s="19"/>
      <c r="BD50" s="19"/>
      <c r="BE50" s="19"/>
      <c r="BF50" s="19"/>
      <c r="BG50" s="19"/>
      <c r="BH50" s="19"/>
    </row>
    <row r="51" spans="1:79" s="4" customFormat="1" ht="18.75" customHeight="1" x14ac:dyDescent="0.2">
      <c r="A51" s="61"/>
      <c r="B51" s="61"/>
      <c r="C51" s="61"/>
      <c r="D51" s="84" t="s">
        <v>54</v>
      </c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6"/>
      <c r="AC51" s="69">
        <f>AC49+AC50</f>
        <v>5608100</v>
      </c>
      <c r="AD51" s="69"/>
      <c r="AE51" s="69"/>
      <c r="AF51" s="69"/>
      <c r="AG51" s="69"/>
      <c r="AH51" s="69"/>
      <c r="AI51" s="69"/>
      <c r="AJ51" s="69"/>
      <c r="AK51" s="69">
        <f>AK49</f>
        <v>0</v>
      </c>
      <c r="AL51" s="69"/>
      <c r="AM51" s="69"/>
      <c r="AN51" s="69"/>
      <c r="AO51" s="69"/>
      <c r="AP51" s="69"/>
      <c r="AQ51" s="69"/>
      <c r="AR51" s="69"/>
      <c r="AS51" s="69">
        <f>AC51+AK51</f>
        <v>5608100</v>
      </c>
      <c r="AT51" s="69"/>
      <c r="AU51" s="69"/>
      <c r="AV51" s="69"/>
      <c r="AW51" s="69"/>
      <c r="AX51" s="69"/>
      <c r="AY51" s="69"/>
      <c r="AZ51" s="69"/>
      <c r="BA51" s="35"/>
      <c r="BB51" s="35"/>
      <c r="BC51" s="35"/>
      <c r="BD51" s="35"/>
      <c r="BE51" s="35"/>
      <c r="BF51" s="35"/>
      <c r="BG51" s="35"/>
      <c r="BH51" s="35"/>
    </row>
    <row r="52" spans="1:79" ht="20.25" customHeight="1" x14ac:dyDescent="0.2"/>
    <row r="53" spans="1:79" ht="15.75" customHeight="1" x14ac:dyDescent="0.2">
      <c r="A53" s="136" t="s">
        <v>33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</row>
    <row r="54" spans="1:79" ht="17.25" customHeight="1" x14ac:dyDescent="0.2">
      <c r="A54" s="140" t="s">
        <v>64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</row>
    <row r="55" spans="1:79" ht="15.95" customHeight="1" x14ac:dyDescent="0.2">
      <c r="A55" s="55" t="s">
        <v>22</v>
      </c>
      <c r="B55" s="55"/>
      <c r="C55" s="55"/>
      <c r="D55" s="123" t="s">
        <v>25</v>
      </c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5"/>
      <c r="AB55" s="55" t="s">
        <v>23</v>
      </c>
      <c r="AC55" s="55"/>
      <c r="AD55" s="55"/>
      <c r="AE55" s="55"/>
      <c r="AF55" s="55"/>
      <c r="AG55" s="55"/>
      <c r="AH55" s="55"/>
      <c r="AI55" s="55"/>
      <c r="AJ55" s="55" t="s">
        <v>24</v>
      </c>
      <c r="AK55" s="55"/>
      <c r="AL55" s="55"/>
      <c r="AM55" s="55"/>
      <c r="AN55" s="55"/>
      <c r="AO55" s="55"/>
      <c r="AP55" s="55"/>
      <c r="AQ55" s="55"/>
      <c r="AR55" s="55" t="s">
        <v>21</v>
      </c>
      <c r="AS55" s="55"/>
      <c r="AT55" s="55"/>
      <c r="AU55" s="55"/>
      <c r="AV55" s="55"/>
      <c r="AW55" s="55"/>
      <c r="AX55" s="55"/>
      <c r="AY55" s="55"/>
    </row>
    <row r="56" spans="1:79" ht="29.1" customHeight="1" x14ac:dyDescent="0.2">
      <c r="A56" s="55"/>
      <c r="B56" s="55"/>
      <c r="C56" s="55"/>
      <c r="D56" s="126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8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</row>
    <row r="57" spans="1:79" ht="15.75" customHeight="1" x14ac:dyDescent="0.2">
      <c r="A57" s="55">
        <v>1</v>
      </c>
      <c r="B57" s="55"/>
      <c r="C57" s="55"/>
      <c r="D57" s="78">
        <v>2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55">
        <v>3</v>
      </c>
      <c r="AC57" s="55"/>
      <c r="AD57" s="55"/>
      <c r="AE57" s="55"/>
      <c r="AF57" s="55"/>
      <c r="AG57" s="55"/>
      <c r="AH57" s="55"/>
      <c r="AI57" s="55"/>
      <c r="AJ57" s="55">
        <v>4</v>
      </c>
      <c r="AK57" s="55"/>
      <c r="AL57" s="55"/>
      <c r="AM57" s="55"/>
      <c r="AN57" s="55"/>
      <c r="AO57" s="55"/>
      <c r="AP57" s="55"/>
      <c r="AQ57" s="55"/>
      <c r="AR57" s="55">
        <v>5</v>
      </c>
      <c r="AS57" s="55"/>
      <c r="AT57" s="55"/>
      <c r="AU57" s="55"/>
      <c r="AV57" s="55"/>
      <c r="AW57" s="55"/>
      <c r="AX57" s="55"/>
      <c r="AY57" s="55"/>
    </row>
    <row r="58" spans="1:79" ht="12.75" hidden="1" customHeight="1" x14ac:dyDescent="0.2">
      <c r="A58" s="55" t="s">
        <v>6</v>
      </c>
      <c r="B58" s="55"/>
      <c r="C58" s="55"/>
      <c r="D58" s="144" t="s">
        <v>7</v>
      </c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6"/>
      <c r="AB58" s="118" t="s">
        <v>8</v>
      </c>
      <c r="AC58" s="118"/>
      <c r="AD58" s="118"/>
      <c r="AE58" s="118"/>
      <c r="AF58" s="118"/>
      <c r="AG58" s="118"/>
      <c r="AH58" s="118"/>
      <c r="AI58" s="118"/>
      <c r="AJ58" s="118" t="s">
        <v>9</v>
      </c>
      <c r="AK58" s="118"/>
      <c r="AL58" s="118"/>
      <c r="AM58" s="118"/>
      <c r="AN58" s="118"/>
      <c r="AO58" s="118"/>
      <c r="AP58" s="118"/>
      <c r="AQ58" s="118"/>
      <c r="AR58" s="118" t="s">
        <v>10</v>
      </c>
      <c r="AS58" s="118"/>
      <c r="AT58" s="118"/>
      <c r="AU58" s="118"/>
      <c r="AV58" s="118"/>
      <c r="AW58" s="118"/>
      <c r="AX58" s="118"/>
      <c r="AY58" s="118"/>
      <c r="CA58" s="1" t="s">
        <v>12</v>
      </c>
    </row>
    <row r="59" spans="1:79" ht="39" customHeight="1" x14ac:dyDescent="0.2">
      <c r="A59" s="55">
        <v>1</v>
      </c>
      <c r="B59" s="55"/>
      <c r="C59" s="55"/>
      <c r="D59" s="132" t="s">
        <v>98</v>
      </c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4"/>
      <c r="AB59" s="54">
        <f>AC49</f>
        <v>608100</v>
      </c>
      <c r="AC59" s="54"/>
      <c r="AD59" s="54"/>
      <c r="AE59" s="54"/>
      <c r="AF59" s="54"/>
      <c r="AG59" s="54"/>
      <c r="AH59" s="54"/>
      <c r="AI59" s="54"/>
      <c r="AJ59" s="54">
        <v>0</v>
      </c>
      <c r="AK59" s="54"/>
      <c r="AL59" s="54"/>
      <c r="AM59" s="54"/>
      <c r="AN59" s="54"/>
      <c r="AO59" s="54"/>
      <c r="AP59" s="54"/>
      <c r="AQ59" s="54"/>
      <c r="AR59" s="54">
        <f>AB59+AJ59</f>
        <v>608100</v>
      </c>
      <c r="AS59" s="54"/>
      <c r="AT59" s="54"/>
      <c r="AU59" s="54"/>
      <c r="AV59" s="54"/>
      <c r="AW59" s="54"/>
      <c r="AX59" s="54"/>
      <c r="AY59" s="54"/>
      <c r="CA59" s="1" t="s">
        <v>13</v>
      </c>
    </row>
    <row r="60" spans="1:79" ht="79.5" customHeight="1" x14ac:dyDescent="0.2">
      <c r="A60" s="55">
        <v>2</v>
      </c>
      <c r="B60" s="55"/>
      <c r="C60" s="55"/>
      <c r="D60" s="70" t="s">
        <v>91</v>
      </c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2"/>
      <c r="AB60" s="85">
        <f>AC50</f>
        <v>5000000</v>
      </c>
      <c r="AC60" s="86"/>
      <c r="AD60" s="86"/>
      <c r="AE60" s="86"/>
      <c r="AF60" s="86"/>
      <c r="AG60" s="86"/>
      <c r="AH60" s="86"/>
      <c r="AI60" s="87"/>
      <c r="AJ60" s="54">
        <v>0</v>
      </c>
      <c r="AK60" s="54"/>
      <c r="AL60" s="54"/>
      <c r="AM60" s="54"/>
      <c r="AN60" s="54"/>
      <c r="AO60" s="54"/>
      <c r="AP60" s="54"/>
      <c r="AQ60" s="54"/>
      <c r="AR60" s="54">
        <f>AB60+AJ60</f>
        <v>5000000</v>
      </c>
      <c r="AS60" s="54"/>
      <c r="AT60" s="54"/>
      <c r="AU60" s="54"/>
      <c r="AV60" s="54"/>
      <c r="AW60" s="54"/>
      <c r="AX60" s="54"/>
      <c r="AY60" s="54"/>
    </row>
    <row r="61" spans="1:79" s="4" customFormat="1" ht="18.75" customHeight="1" x14ac:dyDescent="0.2">
      <c r="A61" s="61"/>
      <c r="B61" s="61"/>
      <c r="C61" s="61"/>
      <c r="D61" s="129" t="s">
        <v>21</v>
      </c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1"/>
      <c r="AB61" s="69">
        <f>AB59+AB60</f>
        <v>5608100</v>
      </c>
      <c r="AC61" s="69"/>
      <c r="AD61" s="69"/>
      <c r="AE61" s="69"/>
      <c r="AF61" s="69"/>
      <c r="AG61" s="69"/>
      <c r="AH61" s="69"/>
      <c r="AI61" s="69"/>
      <c r="AJ61" s="69">
        <v>0</v>
      </c>
      <c r="AK61" s="69"/>
      <c r="AL61" s="69"/>
      <c r="AM61" s="69"/>
      <c r="AN61" s="69"/>
      <c r="AO61" s="69"/>
      <c r="AP61" s="69"/>
      <c r="AQ61" s="69"/>
      <c r="AR61" s="69">
        <f>AB61+AJ61</f>
        <v>5608100</v>
      </c>
      <c r="AS61" s="69"/>
      <c r="AT61" s="69"/>
      <c r="AU61" s="69"/>
      <c r="AV61" s="69"/>
      <c r="AW61" s="69"/>
      <c r="AX61" s="69"/>
      <c r="AY61" s="69"/>
    </row>
    <row r="62" spans="1:79" ht="6.75" customHeight="1" x14ac:dyDescent="0.2"/>
    <row r="63" spans="1:79" ht="22.5" customHeight="1" x14ac:dyDescent="0.2">
      <c r="A63" s="143" t="s">
        <v>34</v>
      </c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</row>
    <row r="64" spans="1:79" ht="37.5" customHeight="1" x14ac:dyDescent="0.2">
      <c r="A64" s="55" t="s">
        <v>22</v>
      </c>
      <c r="B64" s="55"/>
      <c r="C64" s="55"/>
      <c r="D64" s="55"/>
      <c r="E64" s="55"/>
      <c r="F64" s="55"/>
      <c r="G64" s="78" t="s">
        <v>35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55" t="s">
        <v>2</v>
      </c>
      <c r="AA64" s="55"/>
      <c r="AB64" s="55"/>
      <c r="AC64" s="55"/>
      <c r="AD64" s="55"/>
      <c r="AE64" s="55" t="s">
        <v>1</v>
      </c>
      <c r="AF64" s="55"/>
      <c r="AG64" s="55"/>
      <c r="AH64" s="55"/>
      <c r="AI64" s="55"/>
      <c r="AJ64" s="55"/>
      <c r="AK64" s="55"/>
      <c r="AL64" s="55"/>
      <c r="AM64" s="55"/>
      <c r="AN64" s="55"/>
      <c r="AO64" s="78" t="s">
        <v>23</v>
      </c>
      <c r="AP64" s="79"/>
      <c r="AQ64" s="79"/>
      <c r="AR64" s="79"/>
      <c r="AS64" s="79"/>
      <c r="AT64" s="79"/>
      <c r="AU64" s="79"/>
      <c r="AV64" s="80"/>
      <c r="AW64" s="78" t="s">
        <v>24</v>
      </c>
      <c r="AX64" s="79"/>
      <c r="AY64" s="79"/>
      <c r="AZ64" s="79"/>
      <c r="BA64" s="79"/>
      <c r="BB64" s="79"/>
      <c r="BC64" s="79"/>
      <c r="BD64" s="80"/>
      <c r="BE64" s="78" t="s">
        <v>21</v>
      </c>
      <c r="BF64" s="79"/>
      <c r="BG64" s="79"/>
      <c r="BH64" s="79"/>
      <c r="BI64" s="79"/>
      <c r="BJ64" s="79"/>
      <c r="BK64" s="79"/>
      <c r="BL64" s="80"/>
    </row>
    <row r="65" spans="1:85" ht="17.25" customHeight="1" x14ac:dyDescent="0.2">
      <c r="A65" s="55">
        <v>1</v>
      </c>
      <c r="B65" s="55"/>
      <c r="C65" s="55"/>
      <c r="D65" s="55"/>
      <c r="E65" s="55"/>
      <c r="F65" s="55"/>
      <c r="G65" s="78">
        <v>2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55">
        <v>3</v>
      </c>
      <c r="AA65" s="55"/>
      <c r="AB65" s="55"/>
      <c r="AC65" s="55"/>
      <c r="AD65" s="55"/>
      <c r="AE65" s="55">
        <v>4</v>
      </c>
      <c r="AF65" s="55"/>
      <c r="AG65" s="55"/>
      <c r="AH65" s="55"/>
      <c r="AI65" s="55"/>
      <c r="AJ65" s="55"/>
      <c r="AK65" s="55"/>
      <c r="AL65" s="55"/>
      <c r="AM65" s="55"/>
      <c r="AN65" s="55"/>
      <c r="AO65" s="55">
        <v>5</v>
      </c>
      <c r="AP65" s="55"/>
      <c r="AQ65" s="55"/>
      <c r="AR65" s="55"/>
      <c r="AS65" s="55"/>
      <c r="AT65" s="55"/>
      <c r="AU65" s="55"/>
      <c r="AV65" s="55"/>
      <c r="AW65" s="55">
        <v>6</v>
      </c>
      <c r="AX65" s="55"/>
      <c r="AY65" s="55"/>
      <c r="AZ65" s="55"/>
      <c r="BA65" s="55"/>
      <c r="BB65" s="55"/>
      <c r="BC65" s="55"/>
      <c r="BD65" s="55"/>
      <c r="BE65" s="55">
        <v>7</v>
      </c>
      <c r="BF65" s="55"/>
      <c r="BG65" s="55"/>
      <c r="BH65" s="55"/>
      <c r="BI65" s="55"/>
      <c r="BJ65" s="55"/>
      <c r="BK65" s="55"/>
      <c r="BL65" s="55"/>
    </row>
    <row r="66" spans="1:85" ht="19.5" customHeight="1" x14ac:dyDescent="0.2">
      <c r="A66" s="78"/>
      <c r="B66" s="79"/>
      <c r="C66" s="79"/>
      <c r="D66" s="79"/>
      <c r="E66" s="79"/>
      <c r="F66" s="80"/>
      <c r="G66" s="88" t="s">
        <v>74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90"/>
      <c r="AW66" s="78"/>
      <c r="AX66" s="79"/>
      <c r="AY66" s="79"/>
      <c r="AZ66" s="79"/>
      <c r="BA66" s="79"/>
      <c r="BB66" s="79"/>
      <c r="BC66" s="79"/>
      <c r="BD66" s="80"/>
      <c r="BE66" s="78"/>
      <c r="BF66" s="79"/>
      <c r="BG66" s="79"/>
      <c r="BH66" s="79"/>
      <c r="BI66" s="79"/>
      <c r="BJ66" s="79"/>
      <c r="BK66" s="79"/>
      <c r="BL66" s="80"/>
    </row>
    <row r="67" spans="1:85" ht="18.75" customHeight="1" x14ac:dyDescent="0.2">
      <c r="A67" s="61">
        <v>0</v>
      </c>
      <c r="B67" s="61"/>
      <c r="C67" s="61"/>
      <c r="D67" s="61"/>
      <c r="E67" s="61"/>
      <c r="F67" s="61"/>
      <c r="G67" s="62" t="s">
        <v>55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2"/>
      <c r="Z67" s="65"/>
      <c r="AA67" s="65"/>
      <c r="AB67" s="65"/>
      <c r="AC67" s="65"/>
      <c r="AD67" s="65"/>
      <c r="AE67" s="83"/>
      <c r="AF67" s="83"/>
      <c r="AG67" s="83"/>
      <c r="AH67" s="83"/>
      <c r="AI67" s="83"/>
      <c r="AJ67" s="83"/>
      <c r="AK67" s="83"/>
      <c r="AL67" s="83"/>
      <c r="AM67" s="83"/>
      <c r="AN67" s="84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</row>
    <row r="68" spans="1:85" ht="36.75" customHeight="1" x14ac:dyDescent="0.2">
      <c r="A68" s="55">
        <v>0</v>
      </c>
      <c r="B68" s="55"/>
      <c r="C68" s="55"/>
      <c r="D68" s="55"/>
      <c r="E68" s="55"/>
      <c r="F68" s="55"/>
      <c r="G68" s="100" t="s">
        <v>77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57" t="s">
        <v>56</v>
      </c>
      <c r="AA68" s="57"/>
      <c r="AB68" s="57"/>
      <c r="AC68" s="57"/>
      <c r="AD68" s="57"/>
      <c r="AE68" s="57" t="s">
        <v>57</v>
      </c>
      <c r="AF68" s="77"/>
      <c r="AG68" s="77"/>
      <c r="AH68" s="77"/>
      <c r="AI68" s="77"/>
      <c r="AJ68" s="77"/>
      <c r="AK68" s="77"/>
      <c r="AL68" s="77"/>
      <c r="AM68" s="77"/>
      <c r="AN68" s="77"/>
      <c r="AO68" s="54">
        <f>600000</f>
        <v>600000</v>
      </c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>
        <f>AO68</f>
        <v>600000</v>
      </c>
      <c r="BF68" s="54"/>
      <c r="BG68" s="54"/>
      <c r="BH68" s="54"/>
      <c r="BI68" s="54"/>
      <c r="BJ68" s="54"/>
      <c r="BK68" s="54"/>
      <c r="BL68" s="54"/>
    </row>
    <row r="69" spans="1:85" ht="36.75" customHeight="1" x14ac:dyDescent="0.2">
      <c r="A69" s="55"/>
      <c r="B69" s="55"/>
      <c r="C69" s="55"/>
      <c r="D69" s="55"/>
      <c r="E69" s="55"/>
      <c r="F69" s="55"/>
      <c r="G69" s="70" t="s">
        <v>85</v>
      </c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2"/>
      <c r="Z69" s="57" t="s">
        <v>56</v>
      </c>
      <c r="AA69" s="57"/>
      <c r="AB69" s="57"/>
      <c r="AC69" s="57"/>
      <c r="AD69" s="57"/>
      <c r="AE69" s="57" t="s">
        <v>57</v>
      </c>
      <c r="AF69" s="77"/>
      <c r="AG69" s="77"/>
      <c r="AH69" s="77"/>
      <c r="AI69" s="77"/>
      <c r="AJ69" s="77"/>
      <c r="AK69" s="77"/>
      <c r="AL69" s="77"/>
      <c r="AM69" s="77"/>
      <c r="AN69" s="77"/>
      <c r="AO69" s="54">
        <v>8100</v>
      </c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>
        <f>AO69</f>
        <v>8100</v>
      </c>
      <c r="BF69" s="54"/>
      <c r="BG69" s="54"/>
      <c r="BH69" s="54"/>
      <c r="BI69" s="54"/>
      <c r="BJ69" s="54"/>
      <c r="BK69" s="54"/>
      <c r="BL69" s="54"/>
    </row>
    <row r="70" spans="1:85" ht="17.25" customHeight="1" x14ac:dyDescent="0.2">
      <c r="A70" s="61">
        <v>0</v>
      </c>
      <c r="B70" s="61"/>
      <c r="C70" s="61"/>
      <c r="D70" s="61"/>
      <c r="E70" s="61"/>
      <c r="F70" s="61"/>
      <c r="G70" s="74" t="s">
        <v>58</v>
      </c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65"/>
      <c r="AA70" s="65"/>
      <c r="AB70" s="65"/>
      <c r="AC70" s="65"/>
      <c r="AD70" s="65"/>
      <c r="AE70" s="65"/>
      <c r="AF70" s="76"/>
      <c r="AG70" s="76"/>
      <c r="AH70" s="76"/>
      <c r="AI70" s="76"/>
      <c r="AJ70" s="76"/>
      <c r="AK70" s="76"/>
      <c r="AL70" s="76"/>
      <c r="AM70" s="76"/>
      <c r="AN70" s="76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</row>
    <row r="71" spans="1:85" ht="37.5" customHeight="1" x14ac:dyDescent="0.2">
      <c r="A71" s="55">
        <v>0</v>
      </c>
      <c r="B71" s="55"/>
      <c r="C71" s="55"/>
      <c r="D71" s="55"/>
      <c r="E71" s="55"/>
      <c r="F71" s="55"/>
      <c r="G71" s="100" t="s">
        <v>78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57" t="s">
        <v>79</v>
      </c>
      <c r="AA71" s="57"/>
      <c r="AB71" s="57"/>
      <c r="AC71" s="57"/>
      <c r="AD71" s="57"/>
      <c r="AE71" s="159" t="s">
        <v>80</v>
      </c>
      <c r="AF71" s="160"/>
      <c r="AG71" s="160"/>
      <c r="AH71" s="160"/>
      <c r="AI71" s="160"/>
      <c r="AJ71" s="160"/>
      <c r="AK71" s="160"/>
      <c r="AL71" s="160"/>
      <c r="AM71" s="160"/>
      <c r="AN71" s="160"/>
      <c r="AO71" s="161">
        <f>82+415</f>
        <v>497</v>
      </c>
      <c r="AP71" s="161"/>
      <c r="AQ71" s="161"/>
      <c r="AR71" s="161"/>
      <c r="AS71" s="161"/>
      <c r="AT71" s="161"/>
      <c r="AU71" s="161"/>
      <c r="AV71" s="161"/>
      <c r="AW71" s="73"/>
      <c r="AX71" s="73"/>
      <c r="AY71" s="73"/>
      <c r="AZ71" s="73"/>
      <c r="BA71" s="73"/>
      <c r="BB71" s="73"/>
      <c r="BC71" s="73"/>
      <c r="BD71" s="73"/>
      <c r="BE71" s="73">
        <f>AO71</f>
        <v>497</v>
      </c>
      <c r="BF71" s="73"/>
      <c r="BG71" s="73"/>
      <c r="BH71" s="73"/>
      <c r="BI71" s="73"/>
      <c r="BJ71" s="73"/>
      <c r="BK71" s="73"/>
      <c r="BL71" s="73"/>
      <c r="BY71" s="52"/>
      <c r="BZ71" s="52"/>
      <c r="CA71" s="52"/>
      <c r="CB71" s="52" t="s">
        <v>75</v>
      </c>
      <c r="CC71" s="52"/>
      <c r="CD71" s="52"/>
      <c r="CE71" s="52"/>
      <c r="CF71" s="52">
        <v>497</v>
      </c>
      <c r="CG71" s="52"/>
    </row>
    <row r="72" spans="1:85" ht="37.5" customHeight="1" x14ac:dyDescent="0.2">
      <c r="A72" s="55">
        <v>0</v>
      </c>
      <c r="B72" s="55"/>
      <c r="C72" s="55"/>
      <c r="D72" s="55"/>
      <c r="E72" s="55"/>
      <c r="F72" s="55"/>
      <c r="G72" s="70" t="s">
        <v>86</v>
      </c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2"/>
      <c r="Z72" s="57" t="s">
        <v>79</v>
      </c>
      <c r="AA72" s="57"/>
      <c r="AB72" s="57"/>
      <c r="AC72" s="57"/>
      <c r="AD72" s="57"/>
      <c r="AE72" s="58" t="s">
        <v>87</v>
      </c>
      <c r="AF72" s="59"/>
      <c r="AG72" s="59"/>
      <c r="AH72" s="59"/>
      <c r="AI72" s="59"/>
      <c r="AJ72" s="59"/>
      <c r="AK72" s="59"/>
      <c r="AL72" s="59"/>
      <c r="AM72" s="59"/>
      <c r="AN72" s="60"/>
      <c r="AO72" s="73">
        <v>1</v>
      </c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>
        <f>AO72</f>
        <v>1</v>
      </c>
      <c r="BF72" s="73"/>
      <c r="BG72" s="73"/>
      <c r="BH72" s="73"/>
      <c r="BI72" s="73"/>
      <c r="BJ72" s="73"/>
      <c r="BK72" s="73"/>
      <c r="BL72" s="73"/>
      <c r="BY72" s="52"/>
      <c r="BZ72" s="52"/>
      <c r="CA72" s="52"/>
      <c r="CB72" s="52"/>
      <c r="CC72" s="52"/>
      <c r="CD72" s="52"/>
      <c r="CE72" s="52"/>
      <c r="CF72" s="52"/>
      <c r="CG72" s="52"/>
    </row>
    <row r="73" spans="1:85" ht="21" customHeight="1" x14ac:dyDescent="0.2">
      <c r="A73" s="61">
        <v>0</v>
      </c>
      <c r="B73" s="61"/>
      <c r="C73" s="61"/>
      <c r="D73" s="61"/>
      <c r="E73" s="61"/>
      <c r="F73" s="61"/>
      <c r="G73" s="62" t="s">
        <v>59</v>
      </c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  <c r="Z73" s="65"/>
      <c r="AA73" s="65"/>
      <c r="AB73" s="65"/>
      <c r="AC73" s="65"/>
      <c r="AD73" s="65"/>
      <c r="AE73" s="66"/>
      <c r="AF73" s="67"/>
      <c r="AG73" s="67"/>
      <c r="AH73" s="67"/>
      <c r="AI73" s="67"/>
      <c r="AJ73" s="67"/>
      <c r="AK73" s="67"/>
      <c r="AL73" s="67"/>
      <c r="AM73" s="67"/>
      <c r="AN73" s="68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Y73" s="52"/>
      <c r="BZ73" s="52"/>
      <c r="CA73" s="52"/>
      <c r="CB73" s="52"/>
      <c r="CC73" s="52"/>
      <c r="CD73" s="52"/>
      <c r="CE73" s="52"/>
      <c r="CF73" s="52"/>
      <c r="CG73" s="52"/>
    </row>
    <row r="74" spans="1:85" ht="21" customHeight="1" x14ac:dyDescent="0.2">
      <c r="A74" s="55">
        <v>0</v>
      </c>
      <c r="B74" s="55"/>
      <c r="C74" s="55"/>
      <c r="D74" s="55"/>
      <c r="E74" s="55"/>
      <c r="F74" s="55"/>
      <c r="G74" s="70" t="s">
        <v>88</v>
      </c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2"/>
      <c r="Z74" s="57" t="s">
        <v>56</v>
      </c>
      <c r="AA74" s="57"/>
      <c r="AB74" s="57"/>
      <c r="AC74" s="57"/>
      <c r="AD74" s="57"/>
      <c r="AE74" s="58" t="s">
        <v>60</v>
      </c>
      <c r="AF74" s="59"/>
      <c r="AG74" s="59"/>
      <c r="AH74" s="59"/>
      <c r="AI74" s="59"/>
      <c r="AJ74" s="59"/>
      <c r="AK74" s="59"/>
      <c r="AL74" s="59"/>
      <c r="AM74" s="59"/>
      <c r="AN74" s="60"/>
      <c r="AO74" s="54">
        <f>AO69/AO72</f>
        <v>8100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>
        <f>AO74</f>
        <v>8100</v>
      </c>
      <c r="BF74" s="54"/>
      <c r="BG74" s="54"/>
      <c r="BH74" s="54"/>
      <c r="BI74" s="54"/>
      <c r="BJ74" s="54"/>
      <c r="BK74" s="54"/>
      <c r="BL74" s="54"/>
      <c r="BY74" s="52"/>
      <c r="BZ74" s="52"/>
      <c r="CA74" s="52"/>
      <c r="CB74" s="52"/>
      <c r="CC74" s="52"/>
      <c r="CD74" s="52"/>
      <c r="CE74" s="52"/>
      <c r="CF74" s="52"/>
      <c r="CG74" s="52"/>
    </row>
    <row r="75" spans="1:85" ht="19.5" customHeight="1" x14ac:dyDescent="0.2">
      <c r="A75" s="61">
        <v>0</v>
      </c>
      <c r="B75" s="61"/>
      <c r="C75" s="61"/>
      <c r="D75" s="61"/>
      <c r="E75" s="61"/>
      <c r="F75" s="61"/>
      <c r="G75" s="62" t="s">
        <v>61</v>
      </c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  <c r="Z75" s="65"/>
      <c r="AA75" s="65"/>
      <c r="AB75" s="65"/>
      <c r="AC75" s="65"/>
      <c r="AD75" s="65"/>
      <c r="AE75" s="66"/>
      <c r="AF75" s="67"/>
      <c r="AG75" s="67"/>
      <c r="AH75" s="67"/>
      <c r="AI75" s="67"/>
      <c r="AJ75" s="67"/>
      <c r="AK75" s="67"/>
      <c r="AL75" s="67"/>
      <c r="AM75" s="67"/>
      <c r="AN75" s="68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Y75" s="52"/>
      <c r="BZ75" s="52"/>
      <c r="CA75" s="52"/>
      <c r="CB75" s="52"/>
      <c r="CC75" s="52"/>
      <c r="CD75" s="52"/>
      <c r="CE75" s="52"/>
      <c r="CF75" s="52"/>
      <c r="CG75" s="52"/>
    </row>
    <row r="76" spans="1:85" ht="50.25" customHeight="1" x14ac:dyDescent="0.2">
      <c r="A76" s="55">
        <v>0</v>
      </c>
      <c r="B76" s="55"/>
      <c r="C76" s="55"/>
      <c r="D76" s="55"/>
      <c r="E76" s="55"/>
      <c r="F76" s="55"/>
      <c r="G76" s="56" t="s">
        <v>81</v>
      </c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7" t="s">
        <v>82</v>
      </c>
      <c r="AA76" s="57"/>
      <c r="AB76" s="57"/>
      <c r="AC76" s="57"/>
      <c r="AD76" s="57"/>
      <c r="AE76" s="58" t="s">
        <v>60</v>
      </c>
      <c r="AF76" s="59"/>
      <c r="AG76" s="59"/>
      <c r="AH76" s="59"/>
      <c r="AI76" s="59"/>
      <c r="AJ76" s="59"/>
      <c r="AK76" s="59"/>
      <c r="AL76" s="59"/>
      <c r="AM76" s="59"/>
      <c r="AN76" s="60"/>
      <c r="AO76" s="54">
        <v>100</v>
      </c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>
        <f>AO76</f>
        <v>100</v>
      </c>
      <c r="BF76" s="54"/>
      <c r="BG76" s="54"/>
      <c r="BH76" s="54"/>
      <c r="BI76" s="54"/>
      <c r="BJ76" s="54"/>
      <c r="BK76" s="54"/>
      <c r="BL76" s="54"/>
    </row>
    <row r="77" spans="1:85" ht="34.5" customHeight="1" x14ac:dyDescent="0.2">
      <c r="A77" s="55"/>
      <c r="B77" s="55"/>
      <c r="C77" s="55"/>
      <c r="D77" s="55"/>
      <c r="E77" s="55"/>
      <c r="F77" s="55"/>
      <c r="G77" s="91" t="s">
        <v>83</v>
      </c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3"/>
      <c r="Z77" s="57" t="s">
        <v>82</v>
      </c>
      <c r="AA77" s="57"/>
      <c r="AB77" s="57"/>
      <c r="AC77" s="57"/>
      <c r="AD77" s="57"/>
      <c r="AE77" s="58" t="s">
        <v>60</v>
      </c>
      <c r="AF77" s="59"/>
      <c r="AG77" s="59"/>
      <c r="AH77" s="59"/>
      <c r="AI77" s="59"/>
      <c r="AJ77" s="59"/>
      <c r="AK77" s="59"/>
      <c r="AL77" s="59"/>
      <c r="AM77" s="59"/>
      <c r="AN77" s="60"/>
      <c r="AO77" s="54">
        <f>AO68/3850300*100</f>
        <v>15.583201308988908</v>
      </c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>
        <f>AO77</f>
        <v>15.583201308988908</v>
      </c>
      <c r="BF77" s="54"/>
      <c r="BG77" s="54"/>
      <c r="BH77" s="54"/>
      <c r="BI77" s="54"/>
      <c r="BJ77" s="54"/>
      <c r="BK77" s="54"/>
      <c r="BL77" s="54"/>
    </row>
    <row r="78" spans="1:85" ht="18" customHeight="1" x14ac:dyDescent="0.2">
      <c r="A78" s="78"/>
      <c r="B78" s="79"/>
      <c r="C78" s="79"/>
      <c r="D78" s="79"/>
      <c r="E78" s="79"/>
      <c r="F78" s="80"/>
      <c r="G78" s="88" t="s">
        <v>84</v>
      </c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90"/>
      <c r="AW78" s="78"/>
      <c r="AX78" s="79"/>
      <c r="AY78" s="79"/>
      <c r="AZ78" s="79"/>
      <c r="BA78" s="79"/>
      <c r="BB78" s="79"/>
      <c r="BC78" s="79"/>
      <c r="BD78" s="80"/>
      <c r="BE78" s="78"/>
      <c r="BF78" s="79"/>
      <c r="BG78" s="79"/>
      <c r="BH78" s="79"/>
      <c r="BI78" s="79"/>
      <c r="BJ78" s="79"/>
      <c r="BK78" s="79"/>
      <c r="BL78" s="80"/>
    </row>
    <row r="79" spans="1:85" ht="18" customHeight="1" x14ac:dyDescent="0.2">
      <c r="A79" s="61">
        <v>0</v>
      </c>
      <c r="B79" s="61"/>
      <c r="C79" s="61"/>
      <c r="D79" s="61"/>
      <c r="E79" s="61"/>
      <c r="F79" s="61"/>
      <c r="G79" s="62" t="s">
        <v>55</v>
      </c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2"/>
      <c r="Z79" s="65"/>
      <c r="AA79" s="65"/>
      <c r="AB79" s="65"/>
      <c r="AC79" s="65"/>
      <c r="AD79" s="65"/>
      <c r="AE79" s="83"/>
      <c r="AF79" s="83"/>
      <c r="AG79" s="83"/>
      <c r="AH79" s="83"/>
      <c r="AI79" s="83"/>
      <c r="AJ79" s="83"/>
      <c r="AK79" s="83"/>
      <c r="AL79" s="83"/>
      <c r="AM79" s="83"/>
      <c r="AN79" s="84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</row>
    <row r="80" spans="1:85" ht="18" customHeight="1" x14ac:dyDescent="0.2">
      <c r="A80" s="55"/>
      <c r="B80" s="55"/>
      <c r="C80" s="55"/>
      <c r="D80" s="55"/>
      <c r="E80" s="55"/>
      <c r="F80" s="55"/>
      <c r="G80" s="70" t="s">
        <v>90</v>
      </c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2"/>
      <c r="Z80" s="57" t="s">
        <v>56</v>
      </c>
      <c r="AA80" s="57"/>
      <c r="AB80" s="57"/>
      <c r="AC80" s="57"/>
      <c r="AD80" s="57"/>
      <c r="AE80" s="57" t="s">
        <v>57</v>
      </c>
      <c r="AF80" s="77"/>
      <c r="AG80" s="77"/>
      <c r="AH80" s="77"/>
      <c r="AI80" s="77"/>
      <c r="AJ80" s="77"/>
      <c r="AK80" s="77"/>
      <c r="AL80" s="77"/>
      <c r="AM80" s="77"/>
      <c r="AN80" s="77"/>
      <c r="AO80" s="54">
        <f>5000000</f>
        <v>5000000</v>
      </c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>
        <f>AO80</f>
        <v>5000000</v>
      </c>
      <c r="BF80" s="54"/>
      <c r="BG80" s="54"/>
      <c r="BH80" s="54"/>
      <c r="BI80" s="54"/>
      <c r="BJ80" s="54"/>
      <c r="BK80" s="54"/>
      <c r="BL80" s="54"/>
    </row>
    <row r="81" spans="1:64" ht="18" customHeight="1" x14ac:dyDescent="0.2">
      <c r="A81" s="61">
        <v>0</v>
      </c>
      <c r="B81" s="61"/>
      <c r="C81" s="61"/>
      <c r="D81" s="61"/>
      <c r="E81" s="61"/>
      <c r="F81" s="61"/>
      <c r="G81" s="74" t="s">
        <v>58</v>
      </c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65"/>
      <c r="AA81" s="65"/>
      <c r="AB81" s="65"/>
      <c r="AC81" s="65"/>
      <c r="AD81" s="65"/>
      <c r="AE81" s="65"/>
      <c r="AF81" s="76"/>
      <c r="AG81" s="76"/>
      <c r="AH81" s="76"/>
      <c r="AI81" s="76"/>
      <c r="AJ81" s="76"/>
      <c r="AK81" s="76"/>
      <c r="AL81" s="76"/>
      <c r="AM81" s="76"/>
      <c r="AN81" s="76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</row>
    <row r="82" spans="1:64" ht="48.75" customHeight="1" x14ac:dyDescent="0.2">
      <c r="A82" s="55">
        <v>0</v>
      </c>
      <c r="B82" s="55"/>
      <c r="C82" s="55"/>
      <c r="D82" s="55"/>
      <c r="E82" s="55"/>
      <c r="F82" s="55"/>
      <c r="G82" s="70" t="s">
        <v>89</v>
      </c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2"/>
      <c r="Z82" s="57" t="s">
        <v>79</v>
      </c>
      <c r="AA82" s="57"/>
      <c r="AB82" s="57"/>
      <c r="AC82" s="57"/>
      <c r="AD82" s="57"/>
      <c r="AE82" s="58" t="s">
        <v>87</v>
      </c>
      <c r="AF82" s="59"/>
      <c r="AG82" s="59"/>
      <c r="AH82" s="59"/>
      <c r="AI82" s="59"/>
      <c r="AJ82" s="59"/>
      <c r="AK82" s="59"/>
      <c r="AL82" s="59"/>
      <c r="AM82" s="59"/>
      <c r="AN82" s="60"/>
      <c r="AO82" s="73">
        <v>5</v>
      </c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>
        <f>AO82</f>
        <v>5</v>
      </c>
      <c r="BF82" s="73"/>
      <c r="BG82" s="73"/>
      <c r="BH82" s="73"/>
      <c r="BI82" s="73"/>
      <c r="BJ82" s="73"/>
      <c r="BK82" s="73"/>
      <c r="BL82" s="73"/>
    </row>
    <row r="83" spans="1:64" ht="18" customHeight="1" x14ac:dyDescent="0.2">
      <c r="A83" s="61">
        <v>0</v>
      </c>
      <c r="B83" s="61"/>
      <c r="C83" s="61"/>
      <c r="D83" s="61"/>
      <c r="E83" s="61"/>
      <c r="F83" s="61"/>
      <c r="G83" s="62" t="s">
        <v>59</v>
      </c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4"/>
      <c r="Z83" s="65"/>
      <c r="AA83" s="65"/>
      <c r="AB83" s="65"/>
      <c r="AC83" s="65"/>
      <c r="AD83" s="65"/>
      <c r="AE83" s="66"/>
      <c r="AF83" s="67"/>
      <c r="AG83" s="67"/>
      <c r="AH83" s="67"/>
      <c r="AI83" s="67"/>
      <c r="AJ83" s="67"/>
      <c r="AK83" s="67"/>
      <c r="AL83" s="67"/>
      <c r="AM83" s="67"/>
      <c r="AN83" s="68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</row>
    <row r="84" spans="1:64" ht="49.5" customHeight="1" x14ac:dyDescent="0.2">
      <c r="A84" s="55">
        <v>0</v>
      </c>
      <c r="B84" s="55"/>
      <c r="C84" s="55"/>
      <c r="D84" s="55"/>
      <c r="E84" s="55"/>
      <c r="F84" s="55"/>
      <c r="G84" s="70" t="s">
        <v>92</v>
      </c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2"/>
      <c r="Z84" s="57" t="s">
        <v>56</v>
      </c>
      <c r="AA84" s="57"/>
      <c r="AB84" s="57"/>
      <c r="AC84" s="57"/>
      <c r="AD84" s="57"/>
      <c r="AE84" s="58" t="s">
        <v>60</v>
      </c>
      <c r="AF84" s="59"/>
      <c r="AG84" s="59"/>
      <c r="AH84" s="59"/>
      <c r="AI84" s="59"/>
      <c r="AJ84" s="59"/>
      <c r="AK84" s="59"/>
      <c r="AL84" s="59"/>
      <c r="AM84" s="59"/>
      <c r="AN84" s="60"/>
      <c r="AO84" s="54">
        <f>AO80/AO82</f>
        <v>1000000</v>
      </c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>
        <f>AO84</f>
        <v>1000000</v>
      </c>
      <c r="BF84" s="54"/>
      <c r="BG84" s="54"/>
      <c r="BH84" s="54"/>
      <c r="BI84" s="54"/>
      <c r="BJ84" s="54"/>
      <c r="BK84" s="54"/>
      <c r="BL84" s="54"/>
    </row>
    <row r="85" spans="1:64" ht="18" customHeight="1" x14ac:dyDescent="0.2">
      <c r="A85" s="61">
        <v>0</v>
      </c>
      <c r="B85" s="61"/>
      <c r="C85" s="61"/>
      <c r="D85" s="61"/>
      <c r="E85" s="61"/>
      <c r="F85" s="61"/>
      <c r="G85" s="62" t="s">
        <v>61</v>
      </c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4"/>
      <c r="Z85" s="65"/>
      <c r="AA85" s="65"/>
      <c r="AB85" s="65"/>
      <c r="AC85" s="65"/>
      <c r="AD85" s="65"/>
      <c r="AE85" s="66"/>
      <c r="AF85" s="67"/>
      <c r="AG85" s="67"/>
      <c r="AH85" s="67"/>
      <c r="AI85" s="67"/>
      <c r="AJ85" s="67"/>
      <c r="AK85" s="67"/>
      <c r="AL85" s="67"/>
      <c r="AM85" s="67"/>
      <c r="AN85" s="68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</row>
    <row r="86" spans="1:64" ht="33" customHeight="1" x14ac:dyDescent="0.2">
      <c r="A86" s="55">
        <v>0</v>
      </c>
      <c r="B86" s="55"/>
      <c r="C86" s="55"/>
      <c r="D86" s="55"/>
      <c r="E86" s="55"/>
      <c r="F86" s="55"/>
      <c r="G86" s="56" t="s">
        <v>93</v>
      </c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7" t="s">
        <v>82</v>
      </c>
      <c r="AA86" s="57"/>
      <c r="AB86" s="57"/>
      <c r="AC86" s="57"/>
      <c r="AD86" s="57"/>
      <c r="AE86" s="58" t="s">
        <v>60</v>
      </c>
      <c r="AF86" s="59"/>
      <c r="AG86" s="59"/>
      <c r="AH86" s="59"/>
      <c r="AI86" s="59"/>
      <c r="AJ86" s="59"/>
      <c r="AK86" s="59"/>
      <c r="AL86" s="59"/>
      <c r="AM86" s="59"/>
      <c r="AN86" s="60"/>
      <c r="AO86" s="54">
        <v>100</v>
      </c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>
        <f>AO86</f>
        <v>100</v>
      </c>
      <c r="BF86" s="54"/>
      <c r="BG86" s="54"/>
      <c r="BH86" s="54"/>
      <c r="BI86" s="54"/>
      <c r="BJ86" s="54"/>
      <c r="BK86" s="54"/>
      <c r="BL86" s="54"/>
    </row>
    <row r="87" spans="1:64" ht="6.75" customHeight="1" x14ac:dyDescent="0.2"/>
    <row r="88" spans="1:64" ht="5.25" customHeight="1" x14ac:dyDescent="0.2"/>
    <row r="89" spans="1:64" ht="36" customHeight="1" x14ac:dyDescent="0.25">
      <c r="A89" s="102" t="s">
        <v>66</v>
      </c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47"/>
      <c r="AO89" s="98" t="s">
        <v>67</v>
      </c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  <c r="BG89" s="98"/>
    </row>
    <row r="90" spans="1:64" ht="9.75" customHeight="1" x14ac:dyDescent="0.2">
      <c r="W90" s="103" t="s">
        <v>5</v>
      </c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40"/>
      <c r="AO90" s="103" t="s">
        <v>42</v>
      </c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</row>
    <row r="91" spans="1:64" ht="15.75" customHeight="1" x14ac:dyDescent="0.25">
      <c r="A91" s="99" t="s">
        <v>3</v>
      </c>
      <c r="B91" s="99"/>
      <c r="C91" s="99"/>
      <c r="D91" s="99"/>
      <c r="E91" s="99"/>
      <c r="F91" s="99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</row>
    <row r="92" spans="1:64" ht="23.25" customHeight="1" x14ac:dyDescent="0.25">
      <c r="A92" s="97" t="s">
        <v>63</v>
      </c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41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</row>
    <row r="93" spans="1:64" x14ac:dyDescent="0.2">
      <c r="A93" s="38" t="s">
        <v>38</v>
      </c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</row>
    <row r="94" spans="1:64" ht="10.5" customHeight="1" x14ac:dyDescent="0.2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</row>
    <row r="95" spans="1:64" ht="30.75" customHeight="1" x14ac:dyDescent="0.25">
      <c r="A95" s="156" t="s">
        <v>96</v>
      </c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7"/>
      <c r="AO95" s="98" t="s">
        <v>97</v>
      </c>
      <c r="AP95" s="158"/>
      <c r="AQ95" s="158"/>
      <c r="AR95" s="158"/>
      <c r="AS95" s="158"/>
      <c r="AT95" s="158"/>
      <c r="AU95" s="158"/>
      <c r="AV95" s="158"/>
      <c r="AW95" s="158"/>
      <c r="AX95" s="158"/>
      <c r="AY95" s="158"/>
      <c r="AZ95" s="158"/>
      <c r="BA95" s="158"/>
      <c r="BB95" s="158"/>
      <c r="BC95" s="158"/>
      <c r="BD95" s="158"/>
      <c r="BE95" s="158"/>
      <c r="BF95" s="158"/>
      <c r="BG95" s="158"/>
    </row>
    <row r="96" spans="1:64" ht="14.25" customHeight="1" x14ac:dyDescent="0.2">
      <c r="W96" s="152" t="s">
        <v>5</v>
      </c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  <c r="AN96" s="39"/>
      <c r="AO96" s="152" t="s">
        <v>42</v>
      </c>
      <c r="AP96" s="152"/>
      <c r="AQ96" s="152"/>
      <c r="AR96" s="152"/>
      <c r="AS96" s="152"/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</row>
    <row r="97" spans="1:17" ht="14.25" customHeight="1" x14ac:dyDescent="0.2">
      <c r="A97" s="154">
        <f>AO7</f>
        <v>45149</v>
      </c>
      <c r="B97" s="155"/>
      <c r="C97" s="155"/>
      <c r="D97" s="155"/>
      <c r="E97" s="155"/>
      <c r="F97" s="155"/>
      <c r="G97" s="155"/>
      <c r="H97" s="155"/>
    </row>
    <row r="98" spans="1:17" x14ac:dyDescent="0.2">
      <c r="A98" s="153" t="s">
        <v>36</v>
      </c>
      <c r="B98" s="153"/>
      <c r="C98" s="153"/>
      <c r="D98" s="153"/>
      <c r="E98" s="153"/>
      <c r="F98" s="153"/>
      <c r="G98" s="153"/>
      <c r="H98" s="153"/>
      <c r="I98" s="15"/>
      <c r="J98" s="15"/>
      <c r="K98" s="15"/>
      <c r="L98" s="15"/>
      <c r="M98" s="15"/>
      <c r="N98" s="15"/>
      <c r="O98" s="15"/>
      <c r="P98" s="15"/>
      <c r="Q98" s="15"/>
    </row>
    <row r="99" spans="1:17" x14ac:dyDescent="0.2">
      <c r="A99" s="22" t="s">
        <v>37</v>
      </c>
    </row>
  </sheetData>
  <mergeCells count="296">
    <mergeCell ref="A63:BL63"/>
    <mergeCell ref="D49:AB49"/>
    <mergeCell ref="G40:BL40"/>
    <mergeCell ref="A40:F40"/>
    <mergeCell ref="A49:C49"/>
    <mergeCell ref="AC49:AJ49"/>
    <mergeCell ref="AK49:AR49"/>
    <mergeCell ref="AS49:AZ49"/>
    <mergeCell ref="D57:AA57"/>
    <mergeCell ref="AB57:AI57"/>
    <mergeCell ref="BE76:BL76"/>
    <mergeCell ref="A66:F66"/>
    <mergeCell ref="AW66:BD66"/>
    <mergeCell ref="BE66:BL6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Z74:AD74"/>
    <mergeCell ref="AE74:AN74"/>
    <mergeCell ref="AO74:AV74"/>
    <mergeCell ref="AW74:BD74"/>
    <mergeCell ref="BE71:BL71"/>
    <mergeCell ref="A73:F73"/>
    <mergeCell ref="G73:Y73"/>
    <mergeCell ref="Z73:AD73"/>
    <mergeCell ref="AE73:AN73"/>
    <mergeCell ref="AO73:AV73"/>
    <mergeCell ref="BE73:BL73"/>
    <mergeCell ref="A71:F71"/>
    <mergeCell ref="G71:Y71"/>
    <mergeCell ref="BE68:BL68"/>
    <mergeCell ref="A70:F70"/>
    <mergeCell ref="G70:Y70"/>
    <mergeCell ref="Z70:AD70"/>
    <mergeCell ref="AE70:AN70"/>
    <mergeCell ref="AO70:AV70"/>
    <mergeCell ref="AE71:AN71"/>
    <mergeCell ref="AO71:AV71"/>
    <mergeCell ref="AW71:BD71"/>
    <mergeCell ref="AW70:BD70"/>
    <mergeCell ref="AW69:BD69"/>
    <mergeCell ref="AW73:BD73"/>
    <mergeCell ref="A98:H98"/>
    <mergeCell ref="A97:H97"/>
    <mergeCell ref="A95:V95"/>
    <mergeCell ref="W95:AM95"/>
    <mergeCell ref="AO95:BG95"/>
    <mergeCell ref="Z77:AD77"/>
    <mergeCell ref="BE67:BL67"/>
    <mergeCell ref="W96:AM96"/>
    <mergeCell ref="A67:F67"/>
    <mergeCell ref="G67:Y67"/>
    <mergeCell ref="Z67:AD67"/>
    <mergeCell ref="AO96:BG96"/>
    <mergeCell ref="AO67:AV67"/>
    <mergeCell ref="AW67:BD67"/>
    <mergeCell ref="BE77:BL77"/>
    <mergeCell ref="A77:F77"/>
    <mergeCell ref="I23:S23"/>
    <mergeCell ref="A25:BL25"/>
    <mergeCell ref="A26:BL26"/>
    <mergeCell ref="A28:BL28"/>
    <mergeCell ref="A37:BL37"/>
    <mergeCell ref="A38:F38"/>
    <mergeCell ref="G38:BL38"/>
    <mergeCell ref="A23:H23"/>
    <mergeCell ref="G30:BL30"/>
    <mergeCell ref="A32:F32"/>
    <mergeCell ref="AO5:BL5"/>
    <mergeCell ref="AO3:BL3"/>
    <mergeCell ref="D55:AA56"/>
    <mergeCell ref="AB55:AI56"/>
    <mergeCell ref="AJ55:AQ56"/>
    <mergeCell ref="AR55:AY56"/>
    <mergeCell ref="A30:F30"/>
    <mergeCell ref="AS22:BC22"/>
    <mergeCell ref="BD22:BL22"/>
    <mergeCell ref="T23:W23"/>
    <mergeCell ref="A58:C58"/>
    <mergeCell ref="D58:AA58"/>
    <mergeCell ref="AB58:AI58"/>
    <mergeCell ref="AJ58:AQ58"/>
    <mergeCell ref="BE70:BL70"/>
    <mergeCell ref="A68:F68"/>
    <mergeCell ref="AE67:AN67"/>
    <mergeCell ref="AE68:AN68"/>
    <mergeCell ref="AO68:AV68"/>
    <mergeCell ref="AW68:BD68"/>
    <mergeCell ref="AK45:AR46"/>
    <mergeCell ref="A54:AY54"/>
    <mergeCell ref="A55:C56"/>
    <mergeCell ref="AK48:AR48"/>
    <mergeCell ref="A31:F31"/>
    <mergeCell ref="G31:BL31"/>
    <mergeCell ref="A43:AZ43"/>
    <mergeCell ref="AC48:AJ48"/>
    <mergeCell ref="A34:BL34"/>
    <mergeCell ref="A51:C51"/>
    <mergeCell ref="AB59:AI59"/>
    <mergeCell ref="AJ59:AQ59"/>
    <mergeCell ref="AC45:AJ46"/>
    <mergeCell ref="A39:F39"/>
    <mergeCell ref="A45:C46"/>
    <mergeCell ref="A41:F41"/>
    <mergeCell ref="G41:BL41"/>
    <mergeCell ref="A50:C50"/>
    <mergeCell ref="AC50:AJ50"/>
    <mergeCell ref="AK50:AR50"/>
    <mergeCell ref="AO1:BL1"/>
    <mergeCell ref="A53:BL53"/>
    <mergeCell ref="U22:AD22"/>
    <mergeCell ref="AE22:AR22"/>
    <mergeCell ref="G29:BL29"/>
    <mergeCell ref="AO2:BL2"/>
    <mergeCell ref="AO6:BF6"/>
    <mergeCell ref="AK47:AR47"/>
    <mergeCell ref="A44:AZ44"/>
    <mergeCell ref="A22:T22"/>
    <mergeCell ref="A61:C61"/>
    <mergeCell ref="AJ57:AQ57"/>
    <mergeCell ref="D61:AA61"/>
    <mergeCell ref="A57:C57"/>
    <mergeCell ref="AR57:AY57"/>
    <mergeCell ref="D59:AA59"/>
    <mergeCell ref="AR58:AY58"/>
    <mergeCell ref="AR59:AY59"/>
    <mergeCell ref="A59:C59"/>
    <mergeCell ref="D60:AA60"/>
    <mergeCell ref="B13:L13"/>
    <mergeCell ref="B14:L14"/>
    <mergeCell ref="AS45:AZ46"/>
    <mergeCell ref="D45:AB46"/>
    <mergeCell ref="D47:AB47"/>
    <mergeCell ref="D48:AB48"/>
    <mergeCell ref="AA19:AI19"/>
    <mergeCell ref="AC47:AJ47"/>
    <mergeCell ref="A47:C47"/>
    <mergeCell ref="B20:L20"/>
    <mergeCell ref="AU17:BB17"/>
    <mergeCell ref="AS48:AZ48"/>
    <mergeCell ref="AS47:AZ47"/>
    <mergeCell ref="A29:F29"/>
    <mergeCell ref="A35:BL35"/>
    <mergeCell ref="G39:BL39"/>
    <mergeCell ref="A48:C48"/>
    <mergeCell ref="BE20:BL20"/>
    <mergeCell ref="BE19:BL19"/>
    <mergeCell ref="AK19:BC19"/>
    <mergeCell ref="AO7:AU7"/>
    <mergeCell ref="AW7:BF7"/>
    <mergeCell ref="N13:AS13"/>
    <mergeCell ref="N14:AS14"/>
    <mergeCell ref="AU13:BB13"/>
    <mergeCell ref="AU14:BB14"/>
    <mergeCell ref="B16:L16"/>
    <mergeCell ref="N16:AS16"/>
    <mergeCell ref="AK20:BC20"/>
    <mergeCell ref="AU16:BB16"/>
    <mergeCell ref="B17:L17"/>
    <mergeCell ref="N17:AS17"/>
    <mergeCell ref="N20:Y20"/>
    <mergeCell ref="AA20:AI20"/>
    <mergeCell ref="B19:L19"/>
    <mergeCell ref="N19:Y19"/>
    <mergeCell ref="AO4:BL4"/>
    <mergeCell ref="AB61:AI61"/>
    <mergeCell ref="AJ61:AQ61"/>
    <mergeCell ref="AR61:AY61"/>
    <mergeCell ref="D51:AB51"/>
    <mergeCell ref="AC51:AJ51"/>
    <mergeCell ref="AK51:AR51"/>
    <mergeCell ref="AS51:AZ51"/>
    <mergeCell ref="A10:BL10"/>
    <mergeCell ref="A11:BL11"/>
    <mergeCell ref="AW64:BD64"/>
    <mergeCell ref="A92:U92"/>
    <mergeCell ref="AO89:BG89"/>
    <mergeCell ref="A91:F91"/>
    <mergeCell ref="G68:Y68"/>
    <mergeCell ref="Z68:AD68"/>
    <mergeCell ref="A89:V89"/>
    <mergeCell ref="W89:AM89"/>
    <mergeCell ref="AO90:BG90"/>
    <mergeCell ref="W90:AM90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AE77:AN77"/>
    <mergeCell ref="G77:Y77"/>
    <mergeCell ref="AO77:AV77"/>
    <mergeCell ref="AW77:BD77"/>
    <mergeCell ref="D50:AB50"/>
    <mergeCell ref="G69:Y69"/>
    <mergeCell ref="A69:F69"/>
    <mergeCell ref="Z69:AD69"/>
    <mergeCell ref="AE69:AN69"/>
    <mergeCell ref="AO69:AV69"/>
    <mergeCell ref="AS50:AZ50"/>
    <mergeCell ref="A60:C60"/>
    <mergeCell ref="BE69:BL69"/>
    <mergeCell ref="G74:Y74"/>
    <mergeCell ref="A72:F72"/>
    <mergeCell ref="G72:Y72"/>
    <mergeCell ref="Z72:AD72"/>
    <mergeCell ref="AE72:AN72"/>
    <mergeCell ref="AO72:AV72"/>
    <mergeCell ref="AW72:BD72"/>
    <mergeCell ref="BE72:BL72"/>
    <mergeCell ref="Z71:AD71"/>
    <mergeCell ref="AB60:AI60"/>
    <mergeCell ref="AJ60:AQ60"/>
    <mergeCell ref="AR60:AY60"/>
    <mergeCell ref="A78:F78"/>
    <mergeCell ref="G78:AV78"/>
    <mergeCell ref="AW78:BD78"/>
    <mergeCell ref="G66:AV66"/>
    <mergeCell ref="Z64:AD64"/>
    <mergeCell ref="AE64:AN64"/>
    <mergeCell ref="AO64:AV64"/>
    <mergeCell ref="BE80:BL80"/>
    <mergeCell ref="BE78:BL78"/>
    <mergeCell ref="A79:F79"/>
    <mergeCell ref="G79:Y79"/>
    <mergeCell ref="Z79:AD79"/>
    <mergeCell ref="AE79:AN79"/>
    <mergeCell ref="AO79:AV79"/>
    <mergeCell ref="AW79:BD79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Z82:AD82"/>
    <mergeCell ref="AE82:AN82"/>
    <mergeCell ref="AO82:AV82"/>
    <mergeCell ref="AW82:BD82"/>
    <mergeCell ref="BE81:BL81"/>
    <mergeCell ref="A81:F81"/>
    <mergeCell ref="G81:Y81"/>
    <mergeCell ref="Z81:AD81"/>
    <mergeCell ref="AE81:AN81"/>
    <mergeCell ref="AO81:AV81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A84:F84"/>
    <mergeCell ref="G84:Y84"/>
    <mergeCell ref="Z84:AD84"/>
    <mergeCell ref="AE84:AN84"/>
    <mergeCell ref="AO84:AV84"/>
    <mergeCell ref="AW84:BD84"/>
    <mergeCell ref="G85:Y85"/>
    <mergeCell ref="Z85:AD85"/>
    <mergeCell ref="AE85:AN85"/>
    <mergeCell ref="AO85:AV85"/>
    <mergeCell ref="AW85:BD85"/>
    <mergeCell ref="BE85:BL85"/>
    <mergeCell ref="G32:BL32"/>
    <mergeCell ref="BE86:BL86"/>
    <mergeCell ref="A86:F86"/>
    <mergeCell ref="G86:Y86"/>
    <mergeCell ref="Z86:AD86"/>
    <mergeCell ref="AE86:AN86"/>
    <mergeCell ref="AO86:AV86"/>
    <mergeCell ref="AW86:BD86"/>
    <mergeCell ref="BE84:BL84"/>
    <mergeCell ref="A85:F85"/>
  </mergeCells>
  <phoneticPr fontId="0" type="noConversion"/>
  <conditionalFormatting sqref="G77:G78 G68:G69 G71:G72">
    <cfRule type="cellIs" dxfId="8" priority="16" stopIfTrue="1" operator="equal">
      <formula>$G67</formula>
    </cfRule>
  </conditionalFormatting>
  <conditionalFormatting sqref="D51:I51">
    <cfRule type="cellIs" dxfId="7" priority="17" stopIfTrue="1" operator="equal">
      <formula>#REF!</formula>
    </cfRule>
  </conditionalFormatting>
  <conditionalFormatting sqref="A66:F86">
    <cfRule type="cellIs" dxfId="6" priority="18" stopIfTrue="1" operator="equal">
      <formula>0</formula>
    </cfRule>
  </conditionalFormatting>
  <conditionalFormatting sqref="G70:L70 G73">
    <cfRule type="cellIs" dxfId="5" priority="15" stopIfTrue="1" operator="equal">
      <formula>$G68</formula>
    </cfRule>
  </conditionalFormatting>
  <conditionalFormatting sqref="G73:L73 G67:L67 G68:G69 H68:L68 D49:D50 G74 G71:G72 G79:L79 G80 G82 G83:L83 G84">
    <cfRule type="cellIs" dxfId="4" priority="14" stopIfTrue="1" operator="equal">
      <formula>#REF!</formula>
    </cfRule>
  </conditionalFormatting>
  <conditionalFormatting sqref="G71:G72">
    <cfRule type="cellIs" dxfId="3" priority="11" stopIfTrue="1" operator="equal">
      <formula>$G70</formula>
    </cfRule>
  </conditionalFormatting>
  <conditionalFormatting sqref="G77">
    <cfRule type="cellIs" dxfId="2" priority="9" stopIfTrue="1" operator="equal">
      <formula>$G76</formula>
    </cfRule>
  </conditionalFormatting>
  <conditionalFormatting sqref="G74 G72 G80 G84 G82">
    <cfRule type="cellIs" dxfId="1" priority="28" stopIfTrue="1" operator="equal">
      <formula>#REF!</formula>
    </cfRule>
  </conditionalFormatting>
  <conditionalFormatting sqref="G75:L75 G81:L81 G83 G85:L85">
    <cfRule type="cellIs" dxfId="0" priority="31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2" manualBreakCount="2">
    <brk id="36" max="64" man="1"/>
    <brk id="6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1216020</vt:lpstr>
      <vt:lpstr>'1216020'!Область_друку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2023-08-10T11:50:44Z</cp:lastPrinted>
  <dcterms:created xsi:type="dcterms:W3CDTF">2016-08-15T09:54:21Z</dcterms:created>
  <dcterms:modified xsi:type="dcterms:W3CDTF">2023-08-21T12:38:57Z</dcterms:modified>
</cp:coreProperties>
</file>