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6090" sheetId="2" r:id="rId1"/>
  </sheets>
  <definedNames>
    <definedName name="_xlnm.Print_Area" localSheetId="0">'1216090'!$A$1:$BL$100</definedName>
  </definedNames>
  <calcPr calcId="152511"/>
</workbook>
</file>

<file path=xl/calcChain.xml><?xml version="1.0" encoding="utf-8"?>
<calcChain xmlns="http://schemas.openxmlformats.org/spreadsheetml/2006/main">
  <c r="AC50" i="2" l="1"/>
  <c r="AS50" i="2" s="1"/>
  <c r="AO83" i="2"/>
  <c r="BE83" i="2" s="1"/>
  <c r="BE85" i="2"/>
  <c r="BE81" i="2"/>
  <c r="BE79" i="2"/>
  <c r="AB59" i="2"/>
  <c r="AB61" i="2" s="1"/>
  <c r="AR61" i="2" s="1"/>
  <c r="AC49" i="2"/>
  <c r="AC51" i="2" s="1"/>
  <c r="AK51" i="2"/>
  <c r="AO70" i="2"/>
  <c r="AO74" i="2" s="1"/>
  <c r="BE74" i="2" s="1"/>
  <c r="BE69" i="2"/>
  <c r="BE72" i="2"/>
  <c r="A98" i="2"/>
  <c r="AB60" i="2"/>
  <c r="AR60" i="2"/>
  <c r="BE70" i="2"/>
  <c r="AO76" i="2"/>
  <c r="BE76" i="2"/>
  <c r="AS22" i="2" l="1"/>
  <c r="U22" i="2" s="1"/>
  <c r="AS51" i="2"/>
  <c r="AS49" i="2"/>
  <c r="AR59" i="2"/>
</calcChain>
</file>

<file path=xl/sharedStrings.xml><?xml version="1.0" encoding="utf-8"?>
<sst xmlns="http://schemas.openxmlformats.org/spreadsheetml/2006/main" count="151" uniqueCount="108">
  <si>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</si>
  <si>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</si>
  <si>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</si>
  <si>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</si>
  <si>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</si>
  <si>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</si>
  <si>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</si>
  <si>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</si>
  <si>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</si>
  <si>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</si>
  <si>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</si>
  <si>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</si>
  <si>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</si>
  <si>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</si>
  <si>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</si>
  <si>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</si>
  <si>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</si>
  <si>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</si>
  <si>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</si>
  <si>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</si>
  <si>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</si>
  <si>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</si>
  <si>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</si>
  <si>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</si>
  <si>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</si>
  <si>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</si>
  <si>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</si>
  <si>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</si>
  <si>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</si>
  <si>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</si>
  <si>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</si>
  <si>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</si>
  <si>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</si>
  <si>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</si>
  <si>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</si>
  <si>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</si>
  <si>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</si>
  <si>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</si>
  <si>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</si>
  <si>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</si>
  <si>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</si>
  <si>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</si>
  <si>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</si>
  <si>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</si>
  <si>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</si>
  <si>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</si>
  <si>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</si>
  <si>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</si>
  <si>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</si>
  <si>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</si>
  <si>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</si>
  <si>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</si>
  <si>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</si>
  <si>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</si>
  <si>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</si>
  <si>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</si>
  <si>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</si>
  <si>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</si>
  <si>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</si>
  <si>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</si>
  <si>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</si>
  <si>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</si>
  <si>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</si>
  <si>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</si>
  <si>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</si>
  <si>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</si>
  <si>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</si>
  <si>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</si>
  <si>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розрахунково</t>
  </si>
  <si>
    <t>якості</t>
  </si>
  <si>
    <t>відс.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</si>
  <si>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</si>
  <si>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</si>
  <si>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</si>
  <si>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</si>
  <si>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</si>
  <si>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 xml:space="preserve">Н. ВІТКОВСЬКА </t>
  </si>
  <si>
    <t>Інша діяльність у сфері житлово-комунального господарства</t>
  </si>
  <si>
    <t>0640</t>
  </si>
  <si>
    <t>1216090</t>
  </si>
  <si>
    <t>бюджетної програми місцевого бюджету на 2023  рік</t>
  </si>
  <si>
    <t>Часткова компенсація вартості закупівлі генераторів для забезпечення потреб мешканців багатоквартирних житлових будинків ХМТГ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</si>
  <si>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2022-2023 роки</t>
  </si>
  <si>
    <t>рішення сесії міської ради</t>
  </si>
  <si>
    <t>Завдання 1. Часткова компенсація вартості закупівлі генераторів</t>
  </si>
  <si>
    <t>Відшкодування частини вартості придбання генераторів як альтернативних джерел електроенергії з метою сприяння енергонезалежності</t>
  </si>
  <si>
    <t xml:space="preserve">кількість генераторів, які планується придбати </t>
  </si>
  <si>
    <t>(Власне ім'я, ПРІЗВИЩЕ)</t>
  </si>
  <si>
    <t xml:space="preserve">середні  витрати на придбання 1 генератора </t>
  </si>
  <si>
    <t>обсяг видатків, які спрямовані на відшкодування частини вартості закупівлі генераторів</t>
  </si>
  <si>
    <t>відсоток відшкодування частини вартості закупівлі генераторів до передбаченого фінансового ресурсу</t>
  </si>
  <si>
    <t>інформація відділу з експлуатації та ремонту житлового фонду</t>
  </si>
  <si>
    <t>орієнтона вартість закупівлі генераторів управляючими компаніями незалежно від форм власності, ОСББ, надавачами житлових послуг, ЖБК</t>
  </si>
  <si>
    <t>Програма єдності та підтримки громад України, що постраждали внаслідок військової агресії російської федерації на 2023-2027 роки</t>
  </si>
  <si>
    <t>обсяг видатків на придбання будівельних матеріалів</t>
  </si>
  <si>
    <t>кількість пошкоджених житлових будинків, які необхідно та планується відновити</t>
  </si>
  <si>
    <t>середні витрати на відновлення 1 пошкодженого житлового будинку</t>
  </si>
  <si>
    <t>лист-звернення</t>
  </si>
  <si>
    <t>Придбання будівельних матеріалів для відновлення пошкодженого житла мешканців постраждалих житлових будинків</t>
  </si>
  <si>
    <t>очікуваний відсоток забезпечення умов безпечного проживання жителів постраждалих житлових будинків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</si>
  <si>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2022-2023 роки, Програма єдності та підтримки громад України, що постраждали внаслідок військової агресії російської федерації на 2023-2027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</si>
  <si>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Підтримка громад у відновленні та відбудові об'єктів цивільної та критичної інраструктури громад України до стану, що дозволяє забезпечити повернення в регіон внутрішньо переміщених осіб та біженців</t>
  </si>
  <si>
    <t>Придбання будівельних матеріалів з метою відновлення пошкоджених об’єктів в Херсонській області</t>
  </si>
  <si>
    <t>Завдання 2. Придбання будівельних матеріалів для відновлення пошкодженого житла мешканців постраждалих житлових будинків</t>
  </si>
  <si>
    <t xml:space="preserve">Забезпечення мешканців багатоквартирних житлових будинків альтернативними джерелами електроенергії, підтримка громад України у відновленні та відбудові об'єктів цивільної та критичної інраструктури </t>
  </si>
  <si>
    <t>Заступник начальника фінансового управління - начальник відділу доходів</t>
  </si>
  <si>
    <t>Поліна МОТ</t>
  </si>
  <si>
    <t>2256400000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</si>
</sst>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2" borderId="2" xfId="0" quotePrefix="1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4" xfId="0" applyNumberFormat="1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Normal="100" zoomScaleSheetLayoutView="100" workbookViewId="0">
      <selection activeCell="A98" sqref="A98:H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34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6.5" customHeight="1" x14ac:dyDescent="0.2">
      <c r="AO3" s="97" t="s">
        <v>71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24" customHeight="1" x14ac:dyDescent="0.25">
      <c r="AO4" s="155" t="s">
        <v>74</v>
      </c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77" x14ac:dyDescent="0.2">
      <c r="AO5" s="96" t="s">
        <v>19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2.75" customHeight="1" x14ac:dyDescent="0.2">
      <c r="AO7" s="132">
        <v>45149</v>
      </c>
      <c r="AP7" s="133"/>
      <c r="AQ7" s="133"/>
      <c r="AR7" s="133"/>
      <c r="AS7" s="133"/>
      <c r="AT7" s="133"/>
      <c r="AU7" s="133"/>
      <c r="AV7" s="1" t="s">
        <v>60</v>
      </c>
      <c r="AW7" s="134">
        <v>107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38" t="s">
        <v>20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80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50</v>
      </c>
      <c r="B13" s="127">
        <v>1200000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45"/>
      <c r="N13" s="136" t="s">
        <v>74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46"/>
      <c r="AU13" s="127">
        <v>26381695</v>
      </c>
      <c r="AV13" s="128"/>
      <c r="AW13" s="128"/>
      <c r="AX13" s="128"/>
      <c r="AY13" s="128"/>
      <c r="AZ13" s="128"/>
      <c r="BA13" s="128"/>
      <c r="BB13" s="12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22" t="s">
        <v>53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44"/>
      <c r="N14" s="129" t="s">
        <v>59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44"/>
      <c r="AU14" s="122" t="s">
        <v>52</v>
      </c>
      <c r="AV14" s="122"/>
      <c r="AW14" s="122"/>
      <c r="AX14" s="122"/>
      <c r="AY14" s="122"/>
      <c r="AZ14" s="122"/>
      <c r="BA14" s="122"/>
      <c r="BB14" s="12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27">
        <v>1210000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45"/>
      <c r="N16" s="136" t="s">
        <v>74</v>
      </c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46"/>
      <c r="AU16" s="127">
        <v>26381695</v>
      </c>
      <c r="AV16" s="128"/>
      <c r="AW16" s="128"/>
      <c r="AX16" s="128"/>
      <c r="AY16" s="128"/>
      <c r="AZ16" s="128"/>
      <c r="BA16" s="128"/>
      <c r="BB16" s="12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22" t="s">
        <v>53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44"/>
      <c r="N17" s="129" t="s">
        <v>58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44"/>
      <c r="AU17" s="122" t="s">
        <v>52</v>
      </c>
      <c r="AV17" s="122"/>
      <c r="AW17" s="122"/>
      <c r="AX17" s="122"/>
      <c r="AY17" s="122"/>
      <c r="AZ17" s="122"/>
      <c r="BA17" s="122"/>
      <c r="BB17" s="12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3" customHeight="1" x14ac:dyDescent="0.2">
      <c r="A19" s="51" t="s">
        <v>51</v>
      </c>
      <c r="B19" s="127" t="s">
        <v>79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49"/>
      <c r="N19" s="127">
        <v>6090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50"/>
      <c r="AA19" s="127" t="s">
        <v>78</v>
      </c>
      <c r="AB19" s="128"/>
      <c r="AC19" s="128"/>
      <c r="AD19" s="128"/>
      <c r="AE19" s="128"/>
      <c r="AF19" s="128"/>
      <c r="AG19" s="128"/>
      <c r="AH19" s="128"/>
      <c r="AI19" s="128"/>
      <c r="AJ19" s="24"/>
      <c r="AK19" s="127" t="s">
        <v>77</v>
      </c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50"/>
      <c r="BE19" s="127" t="s">
        <v>107</v>
      </c>
      <c r="BF19" s="128"/>
      <c r="BG19" s="128"/>
      <c r="BH19" s="128"/>
      <c r="BI19" s="128"/>
      <c r="BJ19" s="128"/>
      <c r="BK19" s="128"/>
      <c r="BL19" s="12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22" t="s">
        <v>53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48"/>
      <c r="N20" s="122" t="s">
        <v>54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37"/>
      <c r="AA20" s="137" t="s">
        <v>55</v>
      </c>
      <c r="AB20" s="137"/>
      <c r="AC20" s="137"/>
      <c r="AD20" s="137"/>
      <c r="AE20" s="137"/>
      <c r="AF20" s="137"/>
      <c r="AG20" s="137"/>
      <c r="AH20" s="137"/>
      <c r="AI20" s="137"/>
      <c r="AJ20" s="37"/>
      <c r="AK20" s="139" t="s">
        <v>56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37"/>
      <c r="BE20" s="122" t="s">
        <v>57</v>
      </c>
      <c r="BF20" s="122"/>
      <c r="BG20" s="122"/>
      <c r="BH20" s="122"/>
      <c r="BI20" s="122"/>
      <c r="BJ20" s="122"/>
      <c r="BK20" s="122"/>
      <c r="BL20" s="12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5">
        <f>AS22+I23</f>
        <v>5000000</v>
      </c>
      <c r="V22" s="95"/>
      <c r="W22" s="95"/>
      <c r="X22" s="95"/>
      <c r="Y22" s="95"/>
      <c r="Z22" s="95"/>
      <c r="AA22" s="95"/>
      <c r="AB22" s="95"/>
      <c r="AC22" s="95"/>
      <c r="AD22" s="95"/>
      <c r="AE22" s="121" t="s">
        <v>49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95">
        <f>AC51</f>
        <v>5000000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21</v>
      </c>
      <c r="B23" s="71"/>
      <c r="C23" s="71"/>
      <c r="D23" s="71"/>
      <c r="E23" s="71"/>
      <c r="F23" s="71"/>
      <c r="G23" s="71"/>
      <c r="H23" s="71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71" t="s">
        <v>23</v>
      </c>
      <c r="U23" s="71"/>
      <c r="V23" s="71"/>
      <c r="W23" s="7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9.5" customHeight="1" x14ac:dyDescent="0.2">
      <c r="A26" s="93" t="s">
        <v>100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s="36" customFormat="1" ht="22.5" customHeight="1" x14ac:dyDescent="0.25">
      <c r="A29" s="53" t="s">
        <v>27</v>
      </c>
      <c r="B29" s="53"/>
      <c r="C29" s="53"/>
      <c r="D29" s="53"/>
      <c r="E29" s="53"/>
      <c r="F29" s="53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s="36" customFormat="1" ht="15.75" hidden="1" x14ac:dyDescent="0.25">
      <c r="A30" s="53">
        <v>1</v>
      </c>
      <c r="B30" s="53"/>
      <c r="C30" s="53"/>
      <c r="D30" s="53"/>
      <c r="E30" s="53"/>
      <c r="F30" s="5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s="36" customFormat="1" ht="22.5" customHeight="1" x14ac:dyDescent="0.25">
      <c r="A31" s="53">
        <v>1</v>
      </c>
      <c r="B31" s="53"/>
      <c r="C31" s="53"/>
      <c r="D31" s="53"/>
      <c r="E31" s="53"/>
      <c r="F31" s="53"/>
      <c r="G31" s="54" t="s">
        <v>85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36" t="s">
        <v>47</v>
      </c>
    </row>
    <row r="32" spans="1:79" s="36" customFormat="1" ht="32.25" customHeight="1" x14ac:dyDescent="0.25">
      <c r="A32" s="53">
        <v>2</v>
      </c>
      <c r="B32" s="53"/>
      <c r="C32" s="53"/>
      <c r="D32" s="53"/>
      <c r="E32" s="53"/>
      <c r="F32" s="53"/>
      <c r="G32" s="54" t="s">
        <v>101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</row>
    <row r="33" spans="1:79" ht="8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s="36" customFormat="1" ht="35.25" customHeight="1" x14ac:dyDescent="0.25">
      <c r="A35" s="130" t="s">
        <v>104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</row>
    <row r="36" spans="1:79" s="36" customFormat="1" ht="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4.75" customHeight="1" x14ac:dyDescent="0.25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s="36" customFormat="1" ht="21.75" customHeight="1" x14ac:dyDescent="0.25">
      <c r="A38" s="53" t="s">
        <v>27</v>
      </c>
      <c r="B38" s="53"/>
      <c r="C38" s="53"/>
      <c r="D38" s="53"/>
      <c r="E38" s="53"/>
      <c r="F38" s="53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s="36" customFormat="1" ht="18" customHeight="1" x14ac:dyDescent="0.25">
      <c r="A39" s="53">
        <v>1</v>
      </c>
      <c r="B39" s="53"/>
      <c r="C39" s="53"/>
      <c r="D39" s="53"/>
      <c r="E39" s="53"/>
      <c r="F39" s="53"/>
      <c r="G39" s="53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79" s="36" customFormat="1" ht="21.75" customHeight="1" x14ac:dyDescent="0.25">
      <c r="A40" s="53">
        <v>1</v>
      </c>
      <c r="B40" s="53"/>
      <c r="C40" s="53"/>
      <c r="D40" s="53"/>
      <c r="E40" s="53"/>
      <c r="F40" s="53"/>
      <c r="G40" s="140" t="s">
        <v>84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CA40" s="36" t="s">
        <v>11</v>
      </c>
    </row>
    <row r="41" spans="1:79" s="36" customFormat="1" ht="21.75" customHeight="1" x14ac:dyDescent="0.25">
      <c r="A41" s="53">
        <v>2</v>
      </c>
      <c r="B41" s="53"/>
      <c r="C41" s="53"/>
      <c r="D41" s="53"/>
      <c r="E41" s="53"/>
      <c r="F41" s="53"/>
      <c r="G41" s="57" t="s">
        <v>103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</row>
    <row r="42" spans="1:79" ht="20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1" t="s">
        <v>40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117" t="s">
        <v>73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99" t="s">
        <v>25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16"/>
      <c r="BB45" s="16"/>
      <c r="BC45" s="16"/>
      <c r="BD45" s="16"/>
      <c r="BE45" s="16"/>
      <c r="BF45" s="16"/>
      <c r="BG45" s="16"/>
      <c r="BH45" s="16"/>
    </row>
    <row r="46" spans="1:79" ht="20.25" customHeight="1" x14ac:dyDescent="0.2">
      <c r="A46" s="53"/>
      <c r="B46" s="53"/>
      <c r="C46" s="53"/>
      <c r="D46" s="102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10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6"/>
      <c r="BB46" s="16"/>
      <c r="BC46" s="16"/>
      <c r="BD46" s="16"/>
      <c r="BE46" s="16"/>
      <c r="BF46" s="16"/>
      <c r="BG46" s="16"/>
      <c r="BH46" s="16"/>
      <c r="BU46" s="52" t="s">
        <v>98</v>
      </c>
    </row>
    <row r="47" spans="1:79" ht="15.75" x14ac:dyDescent="0.2">
      <c r="A47" s="53">
        <v>1</v>
      </c>
      <c r="B47" s="53"/>
      <c r="C47" s="53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3" t="s">
        <v>6</v>
      </c>
      <c r="B48" s="53"/>
      <c r="C48" s="53"/>
      <c r="D48" s="61" t="s">
        <v>7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106" t="s">
        <v>8</v>
      </c>
      <c r="AD48" s="106"/>
      <c r="AE48" s="106"/>
      <c r="AF48" s="106"/>
      <c r="AG48" s="106"/>
      <c r="AH48" s="106"/>
      <c r="AI48" s="106"/>
      <c r="AJ48" s="106"/>
      <c r="AK48" s="106" t="s">
        <v>9</v>
      </c>
      <c r="AL48" s="106"/>
      <c r="AM48" s="106"/>
      <c r="AN48" s="106"/>
      <c r="AO48" s="106"/>
      <c r="AP48" s="106"/>
      <c r="AQ48" s="106"/>
      <c r="AR48" s="106"/>
      <c r="AS48" s="64" t="s">
        <v>10</v>
      </c>
      <c r="AT48" s="106"/>
      <c r="AU48" s="106"/>
      <c r="AV48" s="106"/>
      <c r="AW48" s="106"/>
      <c r="AX48" s="106"/>
      <c r="AY48" s="106"/>
      <c r="AZ48" s="106"/>
      <c r="BA48" s="17"/>
      <c r="BB48" s="18"/>
      <c r="BC48" s="18"/>
      <c r="BD48" s="18"/>
      <c r="BE48" s="18"/>
      <c r="BF48" s="18"/>
      <c r="BG48" s="18"/>
      <c r="BH48" s="18"/>
      <c r="CA48" s="4" t="s">
        <v>12</v>
      </c>
    </row>
    <row r="49" spans="1:79" ht="35.25" customHeight="1" x14ac:dyDescent="0.2">
      <c r="A49" s="53">
        <v>1</v>
      </c>
      <c r="B49" s="53"/>
      <c r="C49" s="53"/>
      <c r="D49" s="114" t="s">
        <v>81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60">
        <f>AO69</f>
        <v>2000000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2000000</v>
      </c>
      <c r="AT49" s="60"/>
      <c r="AU49" s="60"/>
      <c r="AV49" s="60"/>
      <c r="AW49" s="60"/>
      <c r="AX49" s="60"/>
      <c r="AY49" s="60"/>
      <c r="AZ49" s="60"/>
      <c r="BA49" s="19"/>
      <c r="BB49" s="19"/>
      <c r="BC49" s="19"/>
      <c r="BD49" s="19"/>
      <c r="BE49" s="19"/>
      <c r="BF49" s="19"/>
      <c r="BG49" s="19"/>
      <c r="BH49" s="19"/>
      <c r="CA49" s="1" t="s">
        <v>13</v>
      </c>
    </row>
    <row r="50" spans="1:79" ht="35.25" customHeight="1" x14ac:dyDescent="0.2">
      <c r="A50" s="53">
        <v>2</v>
      </c>
      <c r="B50" s="53"/>
      <c r="C50" s="53"/>
      <c r="D50" s="156" t="s">
        <v>102</v>
      </c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8"/>
      <c r="AC50" s="150">
        <f>AO79</f>
        <v>3000000</v>
      </c>
      <c r="AD50" s="151"/>
      <c r="AE50" s="151"/>
      <c r="AF50" s="151"/>
      <c r="AG50" s="151"/>
      <c r="AH50" s="151"/>
      <c r="AI50" s="151"/>
      <c r="AJ50" s="152"/>
      <c r="AK50" s="150">
        <v>0</v>
      </c>
      <c r="AL50" s="151"/>
      <c r="AM50" s="151"/>
      <c r="AN50" s="151"/>
      <c r="AO50" s="151"/>
      <c r="AP50" s="151"/>
      <c r="AQ50" s="151"/>
      <c r="AR50" s="152"/>
      <c r="AS50" s="60">
        <f>AC50+AK50</f>
        <v>3000000</v>
      </c>
      <c r="AT50" s="60"/>
      <c r="AU50" s="60"/>
      <c r="AV50" s="60"/>
      <c r="AW50" s="60"/>
      <c r="AX50" s="60"/>
      <c r="AY50" s="60"/>
      <c r="AZ50" s="60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77"/>
      <c r="B51" s="77"/>
      <c r="C51" s="77"/>
      <c r="D51" s="76" t="s">
        <v>61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9"/>
      <c r="AC51" s="109">
        <f>AC49+AC50</f>
        <v>5000000</v>
      </c>
      <c r="AD51" s="109"/>
      <c r="AE51" s="109"/>
      <c r="AF51" s="109"/>
      <c r="AG51" s="109"/>
      <c r="AH51" s="109"/>
      <c r="AI51" s="109"/>
      <c r="AJ51" s="109"/>
      <c r="AK51" s="109">
        <f>AK49+AK50</f>
        <v>0</v>
      </c>
      <c r="AL51" s="109"/>
      <c r="AM51" s="109"/>
      <c r="AN51" s="109"/>
      <c r="AO51" s="109"/>
      <c r="AP51" s="109"/>
      <c r="AQ51" s="109"/>
      <c r="AR51" s="109"/>
      <c r="AS51" s="109">
        <f>AC51+AK51</f>
        <v>5000000</v>
      </c>
      <c r="AT51" s="109"/>
      <c r="AU51" s="109"/>
      <c r="AV51" s="109"/>
      <c r="AW51" s="109"/>
      <c r="AX51" s="109"/>
      <c r="AY51" s="109"/>
      <c r="AZ51" s="109"/>
      <c r="BA51" s="35"/>
      <c r="BB51" s="35"/>
      <c r="BC51" s="35"/>
      <c r="BD51" s="35"/>
      <c r="BE51" s="35"/>
      <c r="BF51" s="35"/>
      <c r="BG51" s="35"/>
      <c r="BH51" s="35"/>
    </row>
    <row r="52" spans="1:79" ht="20.25" customHeight="1" x14ac:dyDescent="0.2"/>
    <row r="53" spans="1:79" ht="15.75" customHeight="1" x14ac:dyDescent="0.2">
      <c r="A53" s="92" t="s">
        <v>41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7.25" customHeight="1" x14ac:dyDescent="0.2">
      <c r="A54" s="117" t="s">
        <v>73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2" customHeight="1" x14ac:dyDescent="0.2">
      <c r="A55" s="53" t="s">
        <v>27</v>
      </c>
      <c r="B55" s="53"/>
      <c r="C55" s="53"/>
      <c r="D55" s="99" t="s">
        <v>33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53" t="s">
        <v>28</v>
      </c>
      <c r="AC55" s="53"/>
      <c r="AD55" s="53"/>
      <c r="AE55" s="53"/>
      <c r="AF55" s="53"/>
      <c r="AG55" s="53"/>
      <c r="AH55" s="53"/>
      <c r="AI55" s="53"/>
      <c r="AJ55" s="53" t="s">
        <v>29</v>
      </c>
      <c r="AK55" s="53"/>
      <c r="AL55" s="53"/>
      <c r="AM55" s="53"/>
      <c r="AN55" s="53"/>
      <c r="AO55" s="53"/>
      <c r="AP55" s="53"/>
      <c r="AQ55" s="53"/>
      <c r="AR55" s="53" t="s">
        <v>26</v>
      </c>
      <c r="AS55" s="53"/>
      <c r="AT55" s="53"/>
      <c r="AU55" s="53"/>
      <c r="AV55" s="53"/>
      <c r="AW55" s="53"/>
      <c r="AX55" s="53"/>
      <c r="AY55" s="53"/>
    </row>
    <row r="56" spans="1:79" ht="15" customHeight="1" x14ac:dyDescent="0.2">
      <c r="A56" s="53"/>
      <c r="B56" s="53"/>
      <c r="C56" s="53"/>
      <c r="D56" s="102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10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</row>
    <row r="57" spans="1:79" ht="15.75" customHeight="1" x14ac:dyDescent="0.2">
      <c r="A57" s="53">
        <v>1</v>
      </c>
      <c r="B57" s="53"/>
      <c r="C57" s="53"/>
      <c r="D57" s="61">
        <v>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3">
        <v>3</v>
      </c>
      <c r="AC57" s="53"/>
      <c r="AD57" s="53"/>
      <c r="AE57" s="53"/>
      <c r="AF57" s="53"/>
      <c r="AG57" s="53"/>
      <c r="AH57" s="53"/>
      <c r="AI57" s="53"/>
      <c r="AJ57" s="53">
        <v>4</v>
      </c>
      <c r="AK57" s="53"/>
      <c r="AL57" s="53"/>
      <c r="AM57" s="53"/>
      <c r="AN57" s="53"/>
      <c r="AO57" s="53"/>
      <c r="AP57" s="53"/>
      <c r="AQ57" s="53"/>
      <c r="AR57" s="53">
        <v>5</v>
      </c>
      <c r="AS57" s="53"/>
      <c r="AT57" s="53"/>
      <c r="AU57" s="53"/>
      <c r="AV57" s="53"/>
      <c r="AW57" s="53"/>
      <c r="AX57" s="53"/>
      <c r="AY57" s="53"/>
    </row>
    <row r="58" spans="1:79" ht="12.75" hidden="1" customHeight="1" x14ac:dyDescent="0.2">
      <c r="A58" s="53" t="s">
        <v>6</v>
      </c>
      <c r="B58" s="53"/>
      <c r="C58" s="53"/>
      <c r="D58" s="105" t="s">
        <v>7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106" t="s">
        <v>8</v>
      </c>
      <c r="AC58" s="106"/>
      <c r="AD58" s="106"/>
      <c r="AE58" s="106"/>
      <c r="AF58" s="106"/>
      <c r="AG58" s="106"/>
      <c r="AH58" s="106"/>
      <c r="AI58" s="106"/>
      <c r="AJ58" s="106" t="s">
        <v>9</v>
      </c>
      <c r="AK58" s="106"/>
      <c r="AL58" s="106"/>
      <c r="AM58" s="106"/>
      <c r="AN58" s="106"/>
      <c r="AO58" s="106"/>
      <c r="AP58" s="106"/>
      <c r="AQ58" s="106"/>
      <c r="AR58" s="106" t="s">
        <v>10</v>
      </c>
      <c r="AS58" s="106"/>
      <c r="AT58" s="106"/>
      <c r="AU58" s="106"/>
      <c r="AV58" s="106"/>
      <c r="AW58" s="106"/>
      <c r="AX58" s="106"/>
      <c r="AY58" s="106"/>
      <c r="CA58" s="1" t="s">
        <v>14</v>
      </c>
    </row>
    <row r="59" spans="1:79" ht="64.5" customHeight="1" x14ac:dyDescent="0.2">
      <c r="A59" s="53">
        <v>1</v>
      </c>
      <c r="B59" s="53"/>
      <c r="C59" s="53"/>
      <c r="D59" s="54" t="s">
        <v>82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60">
        <f>AC49</f>
        <v>2000000</v>
      </c>
      <c r="AC59" s="60"/>
      <c r="AD59" s="60"/>
      <c r="AE59" s="60"/>
      <c r="AF59" s="60"/>
      <c r="AG59" s="60"/>
      <c r="AH59" s="60"/>
      <c r="AI59" s="60"/>
      <c r="AJ59" s="60">
        <v>0</v>
      </c>
      <c r="AK59" s="60"/>
      <c r="AL59" s="60"/>
      <c r="AM59" s="60"/>
      <c r="AN59" s="60"/>
      <c r="AO59" s="60"/>
      <c r="AP59" s="60"/>
      <c r="AQ59" s="60"/>
      <c r="AR59" s="60">
        <f>AB59+AJ59</f>
        <v>2000000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ht="33" customHeight="1" x14ac:dyDescent="0.2">
      <c r="A60" s="53">
        <v>2</v>
      </c>
      <c r="B60" s="53"/>
      <c r="C60" s="53"/>
      <c r="D60" s="57" t="s">
        <v>93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60">
        <f>AC50</f>
        <v>3000000</v>
      </c>
      <c r="AC60" s="60"/>
      <c r="AD60" s="60"/>
      <c r="AE60" s="60"/>
      <c r="AF60" s="60"/>
      <c r="AG60" s="60"/>
      <c r="AH60" s="60"/>
      <c r="AI60" s="60"/>
      <c r="AJ60" s="150">
        <v>0</v>
      </c>
      <c r="AK60" s="151"/>
      <c r="AL60" s="151"/>
      <c r="AM60" s="151"/>
      <c r="AN60" s="151"/>
      <c r="AO60" s="151"/>
      <c r="AP60" s="151"/>
      <c r="AQ60" s="152"/>
      <c r="AR60" s="60">
        <f>AB60+AJ60</f>
        <v>3000000</v>
      </c>
      <c r="AS60" s="60"/>
      <c r="AT60" s="60"/>
      <c r="AU60" s="60"/>
      <c r="AV60" s="60"/>
      <c r="AW60" s="60"/>
      <c r="AX60" s="60"/>
      <c r="AY60" s="60"/>
    </row>
    <row r="61" spans="1:79" s="4" customFormat="1" ht="16.5" customHeight="1" x14ac:dyDescent="0.2">
      <c r="A61" s="77"/>
      <c r="B61" s="77"/>
      <c r="C61" s="77"/>
      <c r="D61" s="124" t="s">
        <v>26</v>
      </c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6"/>
      <c r="AB61" s="109">
        <f>AB59+AB60</f>
        <v>5000000</v>
      </c>
      <c r="AC61" s="109"/>
      <c r="AD61" s="109"/>
      <c r="AE61" s="109"/>
      <c r="AF61" s="109"/>
      <c r="AG61" s="109"/>
      <c r="AH61" s="109"/>
      <c r="AI61" s="109"/>
      <c r="AJ61" s="109">
        <v>0</v>
      </c>
      <c r="AK61" s="109"/>
      <c r="AL61" s="109"/>
      <c r="AM61" s="109"/>
      <c r="AN61" s="109"/>
      <c r="AO61" s="109"/>
      <c r="AP61" s="109"/>
      <c r="AQ61" s="109"/>
      <c r="AR61" s="109">
        <f>AB61+AJ61</f>
        <v>5000000</v>
      </c>
      <c r="AS61" s="109"/>
      <c r="AT61" s="109"/>
      <c r="AU61" s="109"/>
      <c r="AV61" s="109"/>
      <c r="AW61" s="109"/>
      <c r="AX61" s="109"/>
      <c r="AY61" s="109"/>
    </row>
    <row r="62" spans="1:79" ht="10.5" customHeight="1" x14ac:dyDescent="0.2"/>
    <row r="63" spans="1:79" ht="22.5" customHeight="1" x14ac:dyDescent="0.2">
      <c r="A63" s="71" t="s">
        <v>42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</row>
    <row r="64" spans="1:79" ht="35.25" customHeight="1" x14ac:dyDescent="0.2">
      <c r="A64" s="53" t="s">
        <v>27</v>
      </c>
      <c r="B64" s="53"/>
      <c r="C64" s="53"/>
      <c r="D64" s="53"/>
      <c r="E64" s="53"/>
      <c r="F64" s="53"/>
      <c r="G64" s="61" t="s">
        <v>43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53" t="s">
        <v>2</v>
      </c>
      <c r="AA64" s="53"/>
      <c r="AB64" s="53"/>
      <c r="AC64" s="53"/>
      <c r="AD64" s="53"/>
      <c r="AE64" s="53" t="s">
        <v>1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61" t="s">
        <v>28</v>
      </c>
      <c r="AP64" s="62"/>
      <c r="AQ64" s="62"/>
      <c r="AR64" s="62"/>
      <c r="AS64" s="62"/>
      <c r="AT64" s="62"/>
      <c r="AU64" s="62"/>
      <c r="AV64" s="63"/>
      <c r="AW64" s="61" t="s">
        <v>29</v>
      </c>
      <c r="AX64" s="62"/>
      <c r="AY64" s="62"/>
      <c r="AZ64" s="62"/>
      <c r="BA64" s="62"/>
      <c r="BB64" s="62"/>
      <c r="BC64" s="62"/>
      <c r="BD64" s="63"/>
      <c r="BE64" s="61" t="s">
        <v>26</v>
      </c>
      <c r="BF64" s="62"/>
      <c r="BG64" s="62"/>
      <c r="BH64" s="62"/>
      <c r="BI64" s="62"/>
      <c r="BJ64" s="62"/>
      <c r="BK64" s="62"/>
      <c r="BL64" s="63"/>
    </row>
    <row r="65" spans="1:79" ht="15.75" customHeight="1" x14ac:dyDescent="0.2">
      <c r="A65" s="53">
        <v>1</v>
      </c>
      <c r="B65" s="53"/>
      <c r="C65" s="53"/>
      <c r="D65" s="53"/>
      <c r="E65" s="53"/>
      <c r="F65" s="53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53">
        <v>3</v>
      </c>
      <c r="AA65" s="53"/>
      <c r="AB65" s="53"/>
      <c r="AC65" s="53"/>
      <c r="AD65" s="53"/>
      <c r="AE65" s="53">
        <v>4</v>
      </c>
      <c r="AF65" s="53"/>
      <c r="AG65" s="53"/>
      <c r="AH65" s="53"/>
      <c r="AI65" s="53"/>
      <c r="AJ65" s="53"/>
      <c r="AK65" s="53"/>
      <c r="AL65" s="53"/>
      <c r="AM65" s="53"/>
      <c r="AN65" s="53"/>
      <c r="AO65" s="53">
        <v>5</v>
      </c>
      <c r="AP65" s="53"/>
      <c r="AQ65" s="53"/>
      <c r="AR65" s="53"/>
      <c r="AS65" s="53"/>
      <c r="AT65" s="53"/>
      <c r="AU65" s="53"/>
      <c r="AV65" s="53"/>
      <c r="AW65" s="53">
        <v>6</v>
      </c>
      <c r="AX65" s="53"/>
      <c r="AY65" s="53"/>
      <c r="AZ65" s="53"/>
      <c r="BA65" s="53"/>
      <c r="BB65" s="53"/>
      <c r="BC65" s="53"/>
      <c r="BD65" s="53"/>
      <c r="BE65" s="53">
        <v>7</v>
      </c>
      <c r="BF65" s="53"/>
      <c r="BG65" s="53"/>
      <c r="BH65" s="53"/>
      <c r="BI65" s="53"/>
      <c r="BJ65" s="53"/>
      <c r="BK65" s="53"/>
      <c r="BL65" s="53"/>
    </row>
    <row r="66" spans="1:79" ht="12.75" hidden="1" customHeight="1" x14ac:dyDescent="0.2">
      <c r="A66" s="53" t="s">
        <v>32</v>
      </c>
      <c r="B66" s="53"/>
      <c r="C66" s="53"/>
      <c r="D66" s="53"/>
      <c r="E66" s="53"/>
      <c r="F66" s="53"/>
      <c r="G66" s="105" t="s">
        <v>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53" t="s">
        <v>18</v>
      </c>
      <c r="AA66" s="53"/>
      <c r="AB66" s="53"/>
      <c r="AC66" s="53"/>
      <c r="AD66" s="53"/>
      <c r="AE66" s="104" t="s">
        <v>31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106" t="s">
        <v>8</v>
      </c>
      <c r="AP66" s="106"/>
      <c r="AQ66" s="106"/>
      <c r="AR66" s="106"/>
      <c r="AS66" s="106"/>
      <c r="AT66" s="106"/>
      <c r="AU66" s="106"/>
      <c r="AV66" s="106"/>
      <c r="AW66" s="106" t="s">
        <v>30</v>
      </c>
      <c r="AX66" s="106"/>
      <c r="AY66" s="106"/>
      <c r="AZ66" s="106"/>
      <c r="BA66" s="106"/>
      <c r="BB66" s="106"/>
      <c r="BC66" s="106"/>
      <c r="BD66" s="106"/>
      <c r="BE66" s="106" t="s">
        <v>63</v>
      </c>
      <c r="BF66" s="106"/>
      <c r="BG66" s="106"/>
      <c r="BH66" s="106"/>
      <c r="BI66" s="106"/>
      <c r="BJ66" s="106"/>
      <c r="BK66" s="106"/>
      <c r="BL66" s="106"/>
      <c r="CA66" s="1" t="s">
        <v>16</v>
      </c>
    </row>
    <row r="67" spans="1:79" ht="20.25" customHeight="1" x14ac:dyDescent="0.2">
      <c r="A67" s="61"/>
      <c r="B67" s="62"/>
      <c r="C67" s="62"/>
      <c r="D67" s="62"/>
      <c r="E67" s="62"/>
      <c r="F67" s="63"/>
      <c r="G67" s="78" t="s">
        <v>84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80"/>
      <c r="BE67" s="68"/>
      <c r="BF67" s="69"/>
      <c r="BG67" s="69"/>
      <c r="BH67" s="69"/>
      <c r="BI67" s="69"/>
      <c r="BJ67" s="69"/>
      <c r="BK67" s="69"/>
      <c r="BL67" s="70"/>
    </row>
    <row r="68" spans="1:79" s="4" customFormat="1" ht="18.75" customHeight="1" x14ac:dyDescent="0.2">
      <c r="A68" s="77">
        <v>0</v>
      </c>
      <c r="B68" s="77"/>
      <c r="C68" s="77"/>
      <c r="D68" s="77"/>
      <c r="E68" s="77"/>
      <c r="F68" s="77"/>
      <c r="G68" s="72" t="s">
        <v>62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113"/>
      <c r="AA68" s="113"/>
      <c r="AB68" s="113"/>
      <c r="AC68" s="113"/>
      <c r="AD68" s="113"/>
      <c r="AE68" s="75"/>
      <c r="AF68" s="75"/>
      <c r="AG68" s="75"/>
      <c r="AH68" s="75"/>
      <c r="AI68" s="75"/>
      <c r="AJ68" s="75"/>
      <c r="AK68" s="75"/>
      <c r="AL68" s="75"/>
      <c r="AM68" s="75"/>
      <c r="AN68" s="76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CA68" s="4" t="s">
        <v>17</v>
      </c>
    </row>
    <row r="69" spans="1:79" ht="34.5" customHeight="1" x14ac:dyDescent="0.2">
      <c r="A69" s="53">
        <v>0</v>
      </c>
      <c r="B69" s="53"/>
      <c r="C69" s="53"/>
      <c r="D69" s="53"/>
      <c r="E69" s="53"/>
      <c r="F69" s="53"/>
      <c r="G69" s="57" t="s">
        <v>89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64" t="s">
        <v>64</v>
      </c>
      <c r="AA69" s="64"/>
      <c r="AB69" s="64"/>
      <c r="AC69" s="64"/>
      <c r="AD69" s="64"/>
      <c r="AE69" s="65" t="s">
        <v>83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60">
        <v>2000000</v>
      </c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>
        <f>AO69</f>
        <v>2000000</v>
      </c>
      <c r="BF69" s="60"/>
      <c r="BG69" s="60"/>
      <c r="BH69" s="60"/>
      <c r="BI69" s="60"/>
      <c r="BJ69" s="60"/>
      <c r="BK69" s="60"/>
      <c r="BL69" s="60"/>
    </row>
    <row r="70" spans="1:79" ht="51" customHeight="1" x14ac:dyDescent="0.2">
      <c r="A70" s="53"/>
      <c r="B70" s="53"/>
      <c r="C70" s="53"/>
      <c r="D70" s="53"/>
      <c r="E70" s="53"/>
      <c r="F70" s="53"/>
      <c r="G70" s="57" t="s">
        <v>92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64" t="s">
        <v>64</v>
      </c>
      <c r="AA70" s="64"/>
      <c r="AB70" s="64"/>
      <c r="AC70" s="64"/>
      <c r="AD70" s="64"/>
      <c r="AE70" s="65" t="s">
        <v>91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60">
        <f>4074470</f>
        <v>4074470</v>
      </c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>
        <f>AO70</f>
        <v>4074470</v>
      </c>
      <c r="BF70" s="60"/>
      <c r="BG70" s="60"/>
      <c r="BH70" s="60"/>
      <c r="BI70" s="60"/>
      <c r="BJ70" s="60"/>
      <c r="BK70" s="60"/>
      <c r="BL70" s="60"/>
    </row>
    <row r="71" spans="1:79" s="4" customFormat="1" ht="19.5" customHeight="1" x14ac:dyDescent="0.2">
      <c r="A71" s="77">
        <v>0</v>
      </c>
      <c r="B71" s="77"/>
      <c r="C71" s="77"/>
      <c r="D71" s="77"/>
      <c r="E71" s="77"/>
      <c r="F71" s="77"/>
      <c r="G71" s="144" t="s">
        <v>65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  <c r="Z71" s="113"/>
      <c r="AA71" s="113"/>
      <c r="AB71" s="113"/>
      <c r="AC71" s="113"/>
      <c r="AD71" s="113"/>
      <c r="AE71" s="147"/>
      <c r="AF71" s="148"/>
      <c r="AG71" s="148"/>
      <c r="AH71" s="148"/>
      <c r="AI71" s="148"/>
      <c r="AJ71" s="148"/>
      <c r="AK71" s="148"/>
      <c r="AL71" s="148"/>
      <c r="AM71" s="148"/>
      <c r="AN71" s="14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</row>
    <row r="72" spans="1:79" ht="48.75" customHeight="1" x14ac:dyDescent="0.2">
      <c r="A72" s="53">
        <v>0</v>
      </c>
      <c r="B72" s="53"/>
      <c r="C72" s="53"/>
      <c r="D72" s="53"/>
      <c r="E72" s="53"/>
      <c r="F72" s="53"/>
      <c r="G72" s="57" t="s">
        <v>86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64" t="s">
        <v>66</v>
      </c>
      <c r="AA72" s="64"/>
      <c r="AB72" s="64"/>
      <c r="AC72" s="64"/>
      <c r="AD72" s="64"/>
      <c r="AE72" s="65" t="s">
        <v>91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142">
        <v>144</v>
      </c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>
        <f>AO72</f>
        <v>144</v>
      </c>
      <c r="BF72" s="142"/>
      <c r="BG72" s="142"/>
      <c r="BH72" s="142"/>
      <c r="BI72" s="142"/>
      <c r="BJ72" s="142"/>
      <c r="BK72" s="142"/>
      <c r="BL72" s="142"/>
    </row>
    <row r="73" spans="1:79" s="4" customFormat="1" ht="19.5" customHeight="1" x14ac:dyDescent="0.2">
      <c r="A73" s="77">
        <v>0</v>
      </c>
      <c r="B73" s="77"/>
      <c r="C73" s="77"/>
      <c r="D73" s="77"/>
      <c r="E73" s="77"/>
      <c r="F73" s="77"/>
      <c r="G73" s="144" t="s">
        <v>67</v>
      </c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6"/>
      <c r="Z73" s="113"/>
      <c r="AA73" s="113"/>
      <c r="AB73" s="113"/>
      <c r="AC73" s="113"/>
      <c r="AD73" s="113"/>
      <c r="AE73" s="147"/>
      <c r="AF73" s="148"/>
      <c r="AG73" s="148"/>
      <c r="AH73" s="148"/>
      <c r="AI73" s="148"/>
      <c r="AJ73" s="148"/>
      <c r="AK73" s="148"/>
      <c r="AL73" s="148"/>
      <c r="AM73" s="148"/>
      <c r="AN73" s="14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</row>
    <row r="74" spans="1:79" ht="24.75" customHeight="1" x14ac:dyDescent="0.2">
      <c r="A74" s="53">
        <v>0</v>
      </c>
      <c r="B74" s="53"/>
      <c r="C74" s="53"/>
      <c r="D74" s="53"/>
      <c r="E74" s="53"/>
      <c r="F74" s="53"/>
      <c r="G74" s="57" t="s">
        <v>88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64" t="s">
        <v>64</v>
      </c>
      <c r="AA74" s="64"/>
      <c r="AB74" s="64"/>
      <c r="AC74" s="64"/>
      <c r="AD74" s="64"/>
      <c r="AE74" s="65" t="s">
        <v>68</v>
      </c>
      <c r="AF74" s="66"/>
      <c r="AG74" s="66"/>
      <c r="AH74" s="66"/>
      <c r="AI74" s="66"/>
      <c r="AJ74" s="66"/>
      <c r="AK74" s="66"/>
      <c r="AL74" s="66"/>
      <c r="AM74" s="66"/>
      <c r="AN74" s="67"/>
      <c r="AO74" s="60">
        <f>AO70/AO72</f>
        <v>28294.930555555555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>
        <f>AO74</f>
        <v>28294.930555555555</v>
      </c>
      <c r="BF74" s="60"/>
      <c r="BG74" s="60"/>
      <c r="BH74" s="60"/>
      <c r="BI74" s="60"/>
      <c r="BJ74" s="60"/>
      <c r="BK74" s="60"/>
      <c r="BL74" s="60"/>
    </row>
    <row r="75" spans="1:79" s="4" customFormat="1" ht="19.5" customHeight="1" x14ac:dyDescent="0.2">
      <c r="A75" s="77">
        <v>0</v>
      </c>
      <c r="B75" s="77"/>
      <c r="C75" s="77"/>
      <c r="D75" s="77"/>
      <c r="E75" s="77"/>
      <c r="F75" s="77"/>
      <c r="G75" s="144" t="s">
        <v>69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6"/>
      <c r="Z75" s="113"/>
      <c r="AA75" s="113"/>
      <c r="AB75" s="113"/>
      <c r="AC75" s="113"/>
      <c r="AD75" s="113"/>
      <c r="AE75" s="147"/>
      <c r="AF75" s="148"/>
      <c r="AG75" s="148"/>
      <c r="AH75" s="148"/>
      <c r="AI75" s="148"/>
      <c r="AJ75" s="148"/>
      <c r="AK75" s="148"/>
      <c r="AL75" s="148"/>
      <c r="AM75" s="148"/>
      <c r="AN75" s="14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</row>
    <row r="76" spans="1:79" ht="38.25" customHeight="1" x14ac:dyDescent="0.2">
      <c r="A76" s="53">
        <v>0</v>
      </c>
      <c r="B76" s="53"/>
      <c r="C76" s="53"/>
      <c r="D76" s="53"/>
      <c r="E76" s="53"/>
      <c r="F76" s="53"/>
      <c r="G76" s="57" t="s">
        <v>90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64" t="s">
        <v>70</v>
      </c>
      <c r="AA76" s="64"/>
      <c r="AB76" s="64"/>
      <c r="AC76" s="64"/>
      <c r="AD76" s="64"/>
      <c r="AE76" s="65" t="s">
        <v>68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60">
        <f>AO69/AO70*100</f>
        <v>49.086138810691942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>
        <f>AO76</f>
        <v>49.086138810691942</v>
      </c>
      <c r="BF76" s="60"/>
      <c r="BG76" s="60"/>
      <c r="BH76" s="60"/>
      <c r="BI76" s="60"/>
      <c r="BJ76" s="60"/>
      <c r="BK76" s="60"/>
      <c r="BL76" s="60"/>
    </row>
    <row r="77" spans="1:79" ht="18.75" customHeight="1" x14ac:dyDescent="0.2">
      <c r="A77" s="61"/>
      <c r="B77" s="62"/>
      <c r="C77" s="62"/>
      <c r="D77" s="62"/>
      <c r="E77" s="62"/>
      <c r="F77" s="63"/>
      <c r="G77" s="78" t="s">
        <v>103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80"/>
      <c r="BE77" s="68"/>
      <c r="BF77" s="69"/>
      <c r="BG77" s="69"/>
      <c r="BH77" s="69"/>
      <c r="BI77" s="69"/>
      <c r="BJ77" s="69"/>
      <c r="BK77" s="69"/>
      <c r="BL77" s="70"/>
    </row>
    <row r="78" spans="1:79" ht="18" customHeight="1" x14ac:dyDescent="0.2">
      <c r="A78" s="77">
        <v>0</v>
      </c>
      <c r="B78" s="77"/>
      <c r="C78" s="77"/>
      <c r="D78" s="77"/>
      <c r="E78" s="77"/>
      <c r="F78" s="77"/>
      <c r="G78" s="72" t="s">
        <v>62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113"/>
      <c r="AA78" s="113"/>
      <c r="AB78" s="113"/>
      <c r="AC78" s="113"/>
      <c r="AD78" s="113"/>
      <c r="AE78" s="75"/>
      <c r="AF78" s="75"/>
      <c r="AG78" s="75"/>
      <c r="AH78" s="75"/>
      <c r="AI78" s="75"/>
      <c r="AJ78" s="75"/>
      <c r="AK78" s="75"/>
      <c r="AL78" s="75"/>
      <c r="AM78" s="75"/>
      <c r="AN78" s="76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</row>
    <row r="79" spans="1:79" ht="18" customHeight="1" x14ac:dyDescent="0.2">
      <c r="A79" s="53">
        <v>0</v>
      </c>
      <c r="B79" s="53"/>
      <c r="C79" s="53"/>
      <c r="D79" s="53"/>
      <c r="E79" s="53"/>
      <c r="F79" s="53"/>
      <c r="G79" s="57" t="s">
        <v>94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64" t="s">
        <v>64</v>
      </c>
      <c r="AA79" s="64"/>
      <c r="AB79" s="64"/>
      <c r="AC79" s="64"/>
      <c r="AD79" s="64"/>
      <c r="AE79" s="65" t="s">
        <v>83</v>
      </c>
      <c r="AF79" s="66"/>
      <c r="AG79" s="66"/>
      <c r="AH79" s="66"/>
      <c r="AI79" s="66"/>
      <c r="AJ79" s="66"/>
      <c r="AK79" s="66"/>
      <c r="AL79" s="66"/>
      <c r="AM79" s="66"/>
      <c r="AN79" s="67"/>
      <c r="AO79" s="60">
        <v>3000000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>
        <f>AO79</f>
        <v>3000000</v>
      </c>
      <c r="BF79" s="60"/>
      <c r="BG79" s="60"/>
      <c r="BH79" s="60"/>
      <c r="BI79" s="60"/>
      <c r="BJ79" s="60"/>
      <c r="BK79" s="60"/>
      <c r="BL79" s="60"/>
    </row>
    <row r="80" spans="1:79" ht="18" customHeight="1" x14ac:dyDescent="0.2">
      <c r="A80" s="77">
        <v>0</v>
      </c>
      <c r="B80" s="77"/>
      <c r="C80" s="77"/>
      <c r="D80" s="77"/>
      <c r="E80" s="77"/>
      <c r="F80" s="77"/>
      <c r="G80" s="144" t="s">
        <v>65</v>
      </c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6"/>
      <c r="Z80" s="113"/>
      <c r="AA80" s="113"/>
      <c r="AB80" s="113"/>
      <c r="AC80" s="113"/>
      <c r="AD80" s="113"/>
      <c r="AE80" s="147"/>
      <c r="AF80" s="148"/>
      <c r="AG80" s="148"/>
      <c r="AH80" s="148"/>
      <c r="AI80" s="148"/>
      <c r="AJ80" s="148"/>
      <c r="AK80" s="148"/>
      <c r="AL80" s="148"/>
      <c r="AM80" s="148"/>
      <c r="AN80" s="14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</row>
    <row r="81" spans="1:64" ht="33" customHeight="1" x14ac:dyDescent="0.2">
      <c r="A81" s="53">
        <v>0</v>
      </c>
      <c r="B81" s="53"/>
      <c r="C81" s="53"/>
      <c r="D81" s="53"/>
      <c r="E81" s="53"/>
      <c r="F81" s="53"/>
      <c r="G81" s="57" t="s">
        <v>95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64" t="s">
        <v>66</v>
      </c>
      <c r="AA81" s="64"/>
      <c r="AB81" s="64"/>
      <c r="AC81" s="64"/>
      <c r="AD81" s="64"/>
      <c r="AE81" s="65" t="s">
        <v>97</v>
      </c>
      <c r="AF81" s="66"/>
      <c r="AG81" s="66"/>
      <c r="AH81" s="66"/>
      <c r="AI81" s="66"/>
      <c r="AJ81" s="66"/>
      <c r="AK81" s="66"/>
      <c r="AL81" s="66"/>
      <c r="AM81" s="66"/>
      <c r="AN81" s="67"/>
      <c r="AO81" s="142">
        <v>2</v>
      </c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>
        <f>AO81</f>
        <v>2</v>
      </c>
      <c r="BF81" s="142"/>
      <c r="BG81" s="142"/>
      <c r="BH81" s="142"/>
      <c r="BI81" s="142"/>
      <c r="BJ81" s="142"/>
      <c r="BK81" s="142"/>
      <c r="BL81" s="142"/>
    </row>
    <row r="82" spans="1:64" ht="18" customHeight="1" x14ac:dyDescent="0.2">
      <c r="A82" s="77">
        <v>0</v>
      </c>
      <c r="B82" s="77"/>
      <c r="C82" s="77"/>
      <c r="D82" s="77"/>
      <c r="E82" s="77"/>
      <c r="F82" s="77"/>
      <c r="G82" s="144" t="s">
        <v>67</v>
      </c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6"/>
      <c r="Z82" s="113"/>
      <c r="AA82" s="113"/>
      <c r="AB82" s="113"/>
      <c r="AC82" s="113"/>
      <c r="AD82" s="113"/>
      <c r="AE82" s="147"/>
      <c r="AF82" s="148"/>
      <c r="AG82" s="148"/>
      <c r="AH82" s="148"/>
      <c r="AI82" s="148"/>
      <c r="AJ82" s="148"/>
      <c r="AK82" s="148"/>
      <c r="AL82" s="148"/>
      <c r="AM82" s="148"/>
      <c r="AN82" s="14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</row>
    <row r="83" spans="1:64" ht="35.25" customHeight="1" x14ac:dyDescent="0.2">
      <c r="A83" s="53">
        <v>0</v>
      </c>
      <c r="B83" s="53"/>
      <c r="C83" s="53"/>
      <c r="D83" s="53"/>
      <c r="E83" s="53"/>
      <c r="F83" s="53"/>
      <c r="G83" s="57" t="s">
        <v>96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64" t="s">
        <v>64</v>
      </c>
      <c r="AA83" s="64"/>
      <c r="AB83" s="64"/>
      <c r="AC83" s="64"/>
      <c r="AD83" s="64"/>
      <c r="AE83" s="65" t="s">
        <v>68</v>
      </c>
      <c r="AF83" s="66"/>
      <c r="AG83" s="66"/>
      <c r="AH83" s="66"/>
      <c r="AI83" s="66"/>
      <c r="AJ83" s="66"/>
      <c r="AK83" s="66"/>
      <c r="AL83" s="66"/>
      <c r="AM83" s="66"/>
      <c r="AN83" s="67"/>
      <c r="AO83" s="60">
        <f>AO79/AO81</f>
        <v>1500000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>
        <f>AO83</f>
        <v>1500000</v>
      </c>
      <c r="BF83" s="60"/>
      <c r="BG83" s="60"/>
      <c r="BH83" s="60"/>
      <c r="BI83" s="60"/>
      <c r="BJ83" s="60"/>
      <c r="BK83" s="60"/>
      <c r="BL83" s="60"/>
    </row>
    <row r="84" spans="1:64" ht="18" customHeight="1" x14ac:dyDescent="0.2">
      <c r="A84" s="77">
        <v>0</v>
      </c>
      <c r="B84" s="77"/>
      <c r="C84" s="77"/>
      <c r="D84" s="77"/>
      <c r="E84" s="77"/>
      <c r="F84" s="77"/>
      <c r="G84" s="144" t="s">
        <v>69</v>
      </c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13"/>
      <c r="AA84" s="113"/>
      <c r="AB84" s="113"/>
      <c r="AC84" s="113"/>
      <c r="AD84" s="113"/>
      <c r="AE84" s="147"/>
      <c r="AF84" s="148"/>
      <c r="AG84" s="148"/>
      <c r="AH84" s="148"/>
      <c r="AI84" s="148"/>
      <c r="AJ84" s="148"/>
      <c r="AK84" s="148"/>
      <c r="AL84" s="148"/>
      <c r="AM84" s="148"/>
      <c r="AN84" s="14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</row>
    <row r="85" spans="1:64" ht="49.5" customHeight="1" x14ac:dyDescent="0.2">
      <c r="A85" s="53">
        <v>0</v>
      </c>
      <c r="B85" s="53"/>
      <c r="C85" s="53"/>
      <c r="D85" s="53"/>
      <c r="E85" s="53"/>
      <c r="F85" s="53"/>
      <c r="G85" s="57" t="s">
        <v>99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64" t="s">
        <v>70</v>
      </c>
      <c r="AA85" s="64"/>
      <c r="AB85" s="64"/>
      <c r="AC85" s="64"/>
      <c r="AD85" s="64"/>
      <c r="AE85" s="65" t="s">
        <v>68</v>
      </c>
      <c r="AF85" s="66"/>
      <c r="AG85" s="66"/>
      <c r="AH85" s="66"/>
      <c r="AI85" s="66"/>
      <c r="AJ85" s="66"/>
      <c r="AK85" s="66"/>
      <c r="AL85" s="66"/>
      <c r="AM85" s="66"/>
      <c r="AN85" s="67"/>
      <c r="AO85" s="60">
        <v>100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>
        <f>AO85</f>
        <v>100</v>
      </c>
      <c r="BF85" s="60"/>
      <c r="BG85" s="60"/>
      <c r="BH85" s="60"/>
      <c r="BI85" s="60"/>
      <c r="BJ85" s="60"/>
      <c r="BK85" s="60"/>
      <c r="BL85" s="60"/>
    </row>
    <row r="90" spans="1:64" ht="36" customHeight="1" x14ac:dyDescent="0.25">
      <c r="A90" s="110" t="s">
        <v>75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47"/>
      <c r="AO90" s="87" t="s">
        <v>76</v>
      </c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 spans="1:64" ht="15" customHeight="1" x14ac:dyDescent="0.2"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40"/>
      <c r="AO91" s="90" t="s">
        <v>87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 spans="1:64" ht="15.75" customHeight="1" x14ac:dyDescent="0.25">
      <c r="A92" s="154" t="s">
        <v>3</v>
      </c>
      <c r="B92" s="154"/>
      <c r="C92" s="154"/>
      <c r="D92" s="154"/>
      <c r="E92" s="154"/>
      <c r="F92" s="154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64" ht="23.25" customHeight="1" x14ac:dyDescent="0.25">
      <c r="A93" s="153" t="s">
        <v>72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41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64" x14ac:dyDescent="0.2">
      <c r="A94" s="38" t="s">
        <v>46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64" ht="10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64" ht="33" customHeight="1" x14ac:dyDescent="0.25">
      <c r="A96" s="84" t="s">
        <v>105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7"/>
      <c r="AO96" s="87" t="s">
        <v>106</v>
      </c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</row>
    <row r="97" spans="1:59" ht="14.25" customHeight="1" x14ac:dyDescent="0.2">
      <c r="W97" s="89" t="s">
        <v>5</v>
      </c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39"/>
      <c r="AO97" s="90" t="s">
        <v>87</v>
      </c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</row>
    <row r="98" spans="1:59" x14ac:dyDescent="0.2">
      <c r="A98" s="82">
        <f>AO7</f>
        <v>45149</v>
      </c>
      <c r="B98" s="83"/>
      <c r="C98" s="83"/>
      <c r="D98" s="83"/>
      <c r="E98" s="83"/>
      <c r="F98" s="83"/>
      <c r="G98" s="83"/>
      <c r="H98" s="83"/>
    </row>
    <row r="99" spans="1:59" x14ac:dyDescent="0.2">
      <c r="A99" s="81" t="s">
        <v>44</v>
      </c>
      <c r="B99" s="81"/>
      <c r="C99" s="81"/>
      <c r="D99" s="81"/>
      <c r="E99" s="81"/>
      <c r="F99" s="81"/>
      <c r="G99" s="81"/>
      <c r="H99" s="81"/>
      <c r="I99" s="15"/>
      <c r="J99" s="15"/>
      <c r="K99" s="15"/>
      <c r="L99" s="15"/>
      <c r="M99" s="15"/>
      <c r="N99" s="15"/>
      <c r="O99" s="15"/>
      <c r="P99" s="15"/>
      <c r="Q99" s="15"/>
    </row>
    <row r="100" spans="1:59" x14ac:dyDescent="0.2">
      <c r="A100" s="22" t="s">
        <v>45</v>
      </c>
    </row>
  </sheetData>
  <mergeCells count="287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9:BL79"/>
    <mergeCell ref="A79:F79"/>
    <mergeCell ref="G79:Y79"/>
    <mergeCell ref="Z79:AD79"/>
    <mergeCell ref="AE79:AN79"/>
    <mergeCell ref="AO79:AV79"/>
    <mergeCell ref="AW79:BD79"/>
    <mergeCell ref="A77:F77"/>
    <mergeCell ref="G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D50:AB50"/>
    <mergeCell ref="A50:C50"/>
    <mergeCell ref="AC50:AJ50"/>
    <mergeCell ref="AK50:AR50"/>
    <mergeCell ref="AS50:AZ50"/>
    <mergeCell ref="A60:C60"/>
    <mergeCell ref="D60:AA60"/>
    <mergeCell ref="AB60:AI60"/>
    <mergeCell ref="AR60:AY60"/>
    <mergeCell ref="AJ60:AQ60"/>
    <mergeCell ref="A93:U93"/>
    <mergeCell ref="AO90:BG90"/>
    <mergeCell ref="A92:F92"/>
    <mergeCell ref="AO4:BL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BE74:BL74"/>
    <mergeCell ref="AW73:BD73"/>
    <mergeCell ref="A74:F74"/>
    <mergeCell ref="G74:Y74"/>
    <mergeCell ref="Z74:AD74"/>
    <mergeCell ref="AE74:AN74"/>
    <mergeCell ref="AO74:AV74"/>
    <mergeCell ref="AW74:BD74"/>
    <mergeCell ref="A73:F73"/>
    <mergeCell ref="G73:Y73"/>
    <mergeCell ref="A69:F69"/>
    <mergeCell ref="Z73:AD73"/>
    <mergeCell ref="AE73:AN73"/>
    <mergeCell ref="AO73:AV73"/>
    <mergeCell ref="Z71:AD71"/>
    <mergeCell ref="AE71:AN71"/>
    <mergeCell ref="AO71:AV71"/>
    <mergeCell ref="AO72:AV72"/>
    <mergeCell ref="A70:F70"/>
    <mergeCell ref="A72:F72"/>
    <mergeCell ref="G72:Y72"/>
    <mergeCell ref="Z72:AD72"/>
    <mergeCell ref="AE72:AN72"/>
    <mergeCell ref="AB61:AI61"/>
    <mergeCell ref="AW72:BD72"/>
    <mergeCell ref="A71:F71"/>
    <mergeCell ref="G71:Y71"/>
    <mergeCell ref="AW64:BD64"/>
    <mergeCell ref="AO64:AV64"/>
    <mergeCell ref="AW66:BD66"/>
    <mergeCell ref="BE66:BL66"/>
    <mergeCell ref="AW68:BD68"/>
    <mergeCell ref="BE72:BL72"/>
    <mergeCell ref="BE69:BL69"/>
    <mergeCell ref="A11:BL11"/>
    <mergeCell ref="BE20:BL20"/>
    <mergeCell ref="BE19:BL19"/>
    <mergeCell ref="AK19:BC19"/>
    <mergeCell ref="B20:L20"/>
    <mergeCell ref="AU14:BB14"/>
    <mergeCell ref="AU16:BB16"/>
    <mergeCell ref="B16:L16"/>
    <mergeCell ref="N16:AS16"/>
    <mergeCell ref="AK20:BC20"/>
    <mergeCell ref="A48:C48"/>
    <mergeCell ref="G40:BL40"/>
    <mergeCell ref="AS48:AZ48"/>
    <mergeCell ref="A45:C46"/>
    <mergeCell ref="AC48:AJ48"/>
    <mergeCell ref="AC45:AJ46"/>
    <mergeCell ref="AO7:AU7"/>
    <mergeCell ref="AW7:BF7"/>
    <mergeCell ref="N13:AS13"/>
    <mergeCell ref="N14:AS14"/>
    <mergeCell ref="AU13:BB13"/>
    <mergeCell ref="AA20:AI20"/>
    <mergeCell ref="AU17:BB17"/>
    <mergeCell ref="N20:Y20"/>
    <mergeCell ref="A10:BL10"/>
    <mergeCell ref="B19:L19"/>
    <mergeCell ref="AA19:AI19"/>
    <mergeCell ref="AC47:AJ47"/>
    <mergeCell ref="A47:C47"/>
    <mergeCell ref="N17:AS17"/>
    <mergeCell ref="AS47:AZ47"/>
    <mergeCell ref="A29:F29"/>
    <mergeCell ref="A35:BL35"/>
    <mergeCell ref="G39:BL39"/>
    <mergeCell ref="A39:F39"/>
    <mergeCell ref="B13:L13"/>
    <mergeCell ref="B14:L14"/>
    <mergeCell ref="AW65:BD65"/>
    <mergeCell ref="BE65:BL65"/>
    <mergeCell ref="AS45:AZ46"/>
    <mergeCell ref="D45:AB46"/>
    <mergeCell ref="A40:F40"/>
    <mergeCell ref="D47:AB47"/>
    <mergeCell ref="D48:AB48"/>
    <mergeCell ref="N19:Y19"/>
    <mergeCell ref="BE64:BL64"/>
    <mergeCell ref="A54:AY54"/>
    <mergeCell ref="A55:C56"/>
    <mergeCell ref="Z64:AD64"/>
    <mergeCell ref="G64:Y64"/>
    <mergeCell ref="A61:C61"/>
    <mergeCell ref="AJ57:AQ57"/>
    <mergeCell ref="D61:AA61"/>
    <mergeCell ref="A57:C57"/>
    <mergeCell ref="AR57:AY57"/>
    <mergeCell ref="AO1:BL1"/>
    <mergeCell ref="A53:BL53"/>
    <mergeCell ref="A49:C49"/>
    <mergeCell ref="U22:AD22"/>
    <mergeCell ref="AE22:AR22"/>
    <mergeCell ref="AK49:AR49"/>
    <mergeCell ref="AC49:AJ49"/>
    <mergeCell ref="B17:L17"/>
    <mergeCell ref="AO2:BL2"/>
    <mergeCell ref="AO6:BF6"/>
    <mergeCell ref="AS22:BC22"/>
    <mergeCell ref="AR58:AY58"/>
    <mergeCell ref="A44:AZ44"/>
    <mergeCell ref="A43:AZ43"/>
    <mergeCell ref="A51:C51"/>
    <mergeCell ref="A58:C58"/>
    <mergeCell ref="D51:AB51"/>
    <mergeCell ref="AC51:AJ51"/>
    <mergeCell ref="AK51:AR51"/>
    <mergeCell ref="AS51:AZ51"/>
    <mergeCell ref="AK45:AR46"/>
    <mergeCell ref="D49:AB49"/>
    <mergeCell ref="AK47:AR47"/>
    <mergeCell ref="AK48:AR48"/>
    <mergeCell ref="AS49:AZ49"/>
    <mergeCell ref="G29:BL29"/>
    <mergeCell ref="A31:F31"/>
    <mergeCell ref="G31:BL31"/>
    <mergeCell ref="A37:BL37"/>
    <mergeCell ref="A38:F38"/>
    <mergeCell ref="AO91:BG91"/>
    <mergeCell ref="W91:AM91"/>
    <mergeCell ref="G69:Y69"/>
    <mergeCell ref="AE69:AN69"/>
    <mergeCell ref="AO69:AV69"/>
    <mergeCell ref="AO68:AV68"/>
    <mergeCell ref="Z68:AD68"/>
    <mergeCell ref="AW71:BD71"/>
    <mergeCell ref="BE71:BL71"/>
    <mergeCell ref="AW69:BD69"/>
    <mergeCell ref="D57:AA57"/>
    <mergeCell ref="AB57:AI57"/>
    <mergeCell ref="A59:C59"/>
    <mergeCell ref="A90:V90"/>
    <mergeCell ref="W90:AM90"/>
    <mergeCell ref="BE68:BL68"/>
    <mergeCell ref="Z69:AD69"/>
    <mergeCell ref="D59:AA59"/>
    <mergeCell ref="AB59:AI59"/>
    <mergeCell ref="AJ59:AQ59"/>
    <mergeCell ref="AE65:AN65"/>
    <mergeCell ref="AE66:AN66"/>
    <mergeCell ref="AO66:AV66"/>
    <mergeCell ref="G66:Y66"/>
    <mergeCell ref="D58:AA58"/>
    <mergeCell ref="AB58:AI58"/>
    <mergeCell ref="AJ58:AQ58"/>
    <mergeCell ref="AR59:AY59"/>
    <mergeCell ref="AJ61:AQ61"/>
    <mergeCell ref="AR61:AY61"/>
    <mergeCell ref="Z66:AD66"/>
    <mergeCell ref="AO5:BL5"/>
    <mergeCell ref="AO3:BL3"/>
    <mergeCell ref="D55:AA56"/>
    <mergeCell ref="AB55:AI56"/>
    <mergeCell ref="AJ55:AQ56"/>
    <mergeCell ref="AR55:AY56"/>
    <mergeCell ref="A30:F30"/>
    <mergeCell ref="AO65:AV65"/>
    <mergeCell ref="Z65:AD65"/>
    <mergeCell ref="W97:AM97"/>
    <mergeCell ref="AO97:BG97"/>
    <mergeCell ref="A22:T22"/>
    <mergeCell ref="A25:BL25"/>
    <mergeCell ref="A26:BL26"/>
    <mergeCell ref="A28:BL28"/>
    <mergeCell ref="BD22:BL22"/>
    <mergeCell ref="T23:W23"/>
    <mergeCell ref="A23:H23"/>
    <mergeCell ref="I23:S23"/>
    <mergeCell ref="A68:F68"/>
    <mergeCell ref="G67:BD67"/>
    <mergeCell ref="G38:BL38"/>
    <mergeCell ref="G30:BL30"/>
    <mergeCell ref="A34:BL34"/>
    <mergeCell ref="A99:H99"/>
    <mergeCell ref="A98:H98"/>
    <mergeCell ref="A96:V96"/>
    <mergeCell ref="W96:AM96"/>
    <mergeCell ref="AO96:BG96"/>
    <mergeCell ref="AE70:AN70"/>
    <mergeCell ref="AO70:AV70"/>
    <mergeCell ref="A65:F65"/>
    <mergeCell ref="A66:F66"/>
    <mergeCell ref="BE67:BL67"/>
    <mergeCell ref="A63:BL63"/>
    <mergeCell ref="AE64:AN64"/>
    <mergeCell ref="G65:Y65"/>
    <mergeCell ref="G68:Y68"/>
    <mergeCell ref="AE68:AN68"/>
    <mergeCell ref="A32:F32"/>
    <mergeCell ref="G32:BL32"/>
    <mergeCell ref="A41:F41"/>
    <mergeCell ref="G41:BL41"/>
    <mergeCell ref="AW70:BD70"/>
    <mergeCell ref="BE70:BL70"/>
    <mergeCell ref="A67:F67"/>
    <mergeCell ref="A64:F64"/>
    <mergeCell ref="G70:Y70"/>
    <mergeCell ref="Z70:AD70"/>
  </mergeCells>
  <phoneticPr fontId="0" type="noConversion"/>
  <conditionalFormatting sqref="H75:L75 G72 G74:G76 G69:G70">
    <cfRule type="cellIs" dxfId="10" priority="12" stopIfTrue="1" operator="equal">
      <formula>$G68</formula>
    </cfRule>
  </conditionalFormatting>
  <conditionalFormatting sqref="D51:I51">
    <cfRule type="cellIs" dxfId="9" priority="13" stopIfTrue="1" operator="equal">
      <formula>$D49</formula>
    </cfRule>
  </conditionalFormatting>
  <conditionalFormatting sqref="A68:F85">
    <cfRule type="cellIs" dxfId="8" priority="14" stopIfTrue="1" operator="equal">
      <formula>0</formula>
    </cfRule>
  </conditionalFormatting>
  <conditionalFormatting sqref="G71:L71">
    <cfRule type="cellIs" dxfId="7" priority="16" stopIfTrue="1" operator="equal">
      <formula>$G69</formula>
    </cfRule>
  </conditionalFormatting>
  <conditionalFormatting sqref="G73:L73 G77">
    <cfRule type="cellIs" dxfId="6" priority="18" stopIfTrue="1" operator="equal">
      <formula>#REF!</formula>
    </cfRule>
  </conditionalFormatting>
  <conditionalFormatting sqref="G68:L68">
    <cfRule type="cellIs" dxfId="5" priority="21" stopIfTrue="1" operator="equal">
      <formula>$G66</formula>
    </cfRule>
  </conditionalFormatting>
  <conditionalFormatting sqref="D49:D50">
    <cfRule type="cellIs" dxfId="4" priority="22" stopIfTrue="1" operator="equal">
      <formula>$D48</formula>
    </cfRule>
  </conditionalFormatting>
  <conditionalFormatting sqref="H84:L84 G81 G83:G85 G79">
    <cfRule type="cellIs" dxfId="3" priority="5" stopIfTrue="1" operator="equal">
      <formula>$G78</formula>
    </cfRule>
  </conditionalFormatting>
  <conditionalFormatting sqref="G80:L80">
    <cfRule type="cellIs" dxfId="2" priority="3" stopIfTrue="1" operator="equal">
      <formula>$G79</formula>
    </cfRule>
  </conditionalFormatting>
  <conditionalFormatting sqref="G82:L82">
    <cfRule type="cellIs" dxfId="1" priority="2" stopIfTrue="1" operator="equal">
      <formula>#REF!</formula>
    </cfRule>
  </conditionalFormatting>
  <conditionalFormatting sqref="G78:L78">
    <cfRule type="cellIs" dxfId="0" priority="1" stopIfTrue="1" operator="equal">
      <formula>$G76</formula>
    </cfRule>
  </conditionalFormatting>
  <pageMargins left="0.19685039370078741" right="0.19685039370078741" top="0.19685039370078741" bottom="0.19685039370078741" header="0" footer="0"/>
  <pageSetup paperSize="9" scale="80" fitToHeight="500" orientation="landscape" r:id="rId1"/>
  <headerFooter alignWithMargins="0"/>
  <rowBreaks count="2" manualBreakCount="2">
    <brk id="35" max="63" man="1"/>
    <brk id="70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2023-08-10T11:33:44Z</cp:lastPrinted>
  <dcterms:created xsi:type="dcterms:W3CDTF">2016-08-15T09:54:21Z</dcterms:created>
  <dcterms:modified xsi:type="dcterms:W3CDTF">2023-08-21T12:39:42Z</dcterms:modified>
</cp:coreProperties>
</file>