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_lishchuk\Downloads\Паспорти УЖПМ\"/>
    </mc:Choice>
  </mc:AlternateContent>
  <bookViews>
    <workbookView xWindow="0" yWindow="0" windowWidth="28800" windowHeight="12435"/>
  </bookViews>
  <sheets>
    <sheet name="1217310" sheetId="2" r:id="rId1"/>
  </sheets>
  <definedNames>
    <definedName name="_xlnm.Print_Area" localSheetId="0">'1217310'!$A$1:$BM$87</definedName>
  </definedNames>
  <calcPr calcId="152511"/>
</workbook>
</file>

<file path=xl/calcChain.xml><?xml version="1.0" encoding="utf-8"?>
<calcChain xmlns="http://schemas.openxmlformats.org/spreadsheetml/2006/main">
  <c r="AW73" i="2" l="1"/>
  <c r="BE73" i="2" s="1"/>
  <c r="AW70" i="2"/>
  <c r="BE70" i="2" s="1"/>
  <c r="BE67" i="2"/>
  <c r="AW64" i="2"/>
  <c r="AK47" i="2" s="1"/>
  <c r="A85" i="2"/>
  <c r="BE66" i="2"/>
  <c r="AK48" i="2" l="1"/>
  <c r="AS47" i="2"/>
  <c r="AJ56" i="2"/>
  <c r="AW69" i="2"/>
  <c r="BE69" i="2" s="1"/>
  <c r="AW72" i="2"/>
  <c r="BE72" i="2" s="1"/>
  <c r="BE64" i="2"/>
  <c r="AR56" i="2" l="1"/>
  <c r="AJ57" i="2"/>
  <c r="AR57" i="2" s="1"/>
  <c r="AS48" i="2"/>
  <c r="I23" i="2"/>
  <c r="U22" i="2" s="1"/>
</calcChain>
</file>

<file path=xl/sharedStrings.xml><?xml version="1.0" encoding="utf-8"?>
<sst xmlns="http://schemas.openxmlformats.org/spreadsheetml/2006/main" count="139" uniqueCount="107">
  <si>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</si>
  <si>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</si>
  <si>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</si>
  <si>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</si>
  <si>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</si>
  <si>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</si>
  <si>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</si>
  <si>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</si>
  <si>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</si>
  <si>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</si>
  <si>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</si>
  <si>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</si>
  <si>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</si>
  <si>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</si>
  <si>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</si>
  <si>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</si>
  <si>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</si>
  <si>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</si>
  <si>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</si>
  <si>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</si>
  <si>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</si>
  <si>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</si>
  <si>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</si>
  <si>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</si>
  <si>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</si>
  <si>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</si>
  <si>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</si>
  <si>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</si>
  <si>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</si>
  <si>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</si>
  <si>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</si>
  <si>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</si>
  <si>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</si>
  <si>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</si>
  <si>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</si>
  <si>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</si>
  <si>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</si>
  <si>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</si>
  <si>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</si>
  <si>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</si>
  <si>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</si>
  <si>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</si>
  <si>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</si>
  <si>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</si>
  <si>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</si>
  <si>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</si>
  <si>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</si>
  <si>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</si>
  <si>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</si>
  <si>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</si>
  <si>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</si>
  <si>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</si>
  <si>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</si>
  <si>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</si>
  <si>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</si>
  <si>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</si>
  <si>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</si>
  <si>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</si>
  <si>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</si>
  <si>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</si>
  <si>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</si>
  <si>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</si>
  <si>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власних повноважень міських рад в галузі реконструкції об'єктів житлового господарства</t>
  </si>
  <si>
    <t>Забезпечення реконструкції об’єктів</t>
  </si>
  <si>
    <t>Забезпечення реконструкції об’єктів житлового фонду</t>
  </si>
  <si>
    <t>УСЬОГО</t>
  </si>
  <si>
    <t>затрат</t>
  </si>
  <si>
    <t>Z1</t>
  </si>
  <si>
    <t>грн.</t>
  </si>
  <si>
    <t>рішення сесії міської ради</t>
  </si>
  <si>
    <t>продукту</t>
  </si>
  <si>
    <t>ефективності</t>
  </si>
  <si>
    <t>розрахунково</t>
  </si>
  <si>
    <t>якості</t>
  </si>
  <si>
    <t>відс.</t>
  </si>
  <si>
    <t>1200000</t>
  </si>
  <si>
    <t>Наказ</t>
  </si>
  <si>
    <t>Управління житлової політики і майна Хмельницької міської ради</t>
  </si>
  <si>
    <t>Фінансове управління Хмельницької міської ради</t>
  </si>
  <si>
    <t>Заступник директора департаменту інфраструктури міста - начальник управління житлової політики і майна</t>
  </si>
  <si>
    <t>Н. ВІТКОВСЬКА</t>
  </si>
  <si>
    <t>26381695</t>
  </si>
  <si>
    <t>гривень</t>
  </si>
  <si>
    <t>1217310</t>
  </si>
  <si>
    <t>Будівництво об`єктів житлово-комунального господарства</t>
  </si>
  <si>
    <t>Управління житлової політики і майна Хмельницької міської Ради</t>
  </si>
  <si>
    <t>1210000</t>
  </si>
  <si>
    <t>7310</t>
  </si>
  <si>
    <t>0443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</si>
  <si>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</t>
  </si>
  <si>
    <t xml:space="preserve">площа покрівлі житлового будинку, яку планується  реконструювати </t>
  </si>
  <si>
    <t>кв. м</t>
  </si>
  <si>
    <t xml:space="preserve">середні витрати 1 кв. м реконструкції покрівлі житлового будину </t>
  </si>
  <si>
    <t>бюджетної програми місцевого бюджету на 2023  рік</t>
  </si>
  <si>
    <t>експертний звіт</t>
  </si>
  <si>
    <t>Програма співфінансування робіт з реконструкції покрівель багатоквартирних житлових будинків Хмельницькї міської територіальної громади на 2023-2027 роки</t>
  </si>
  <si>
    <t>2256400000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</si>
  <si>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співфінансування робіт з реконструкції покрівель багатоквартирних житлових будинків Хмельницькї міської територіальної громади на 2023-2027 роки, 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</si>
  <si>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кількість житлових будинків, на яких  планується реконструювати покрівлю</t>
  </si>
  <si>
    <t>пропозиції відділу з експлуатації та ремонту житлового фонду</t>
  </si>
  <si>
    <t>од.</t>
  </si>
  <si>
    <t>витрати на реконструкцію покрівлі 1 житлового будинку</t>
  </si>
  <si>
    <t>обсяг видатків на реконструкцію покрівель житлових будинків</t>
  </si>
  <si>
    <t>відсоток передбачених коштів на реконструкцію покрівлі житлового будину по проспекту Миру, 80/2 відповідно до проектно-кошторисної документації</t>
  </si>
  <si>
    <t>відсоток передбачених коштів на реконструкцію покрівлі житлового будину на вул. Інститутській, 13 відповідно до проектно-кошторисної документації</t>
  </si>
  <si>
    <t>Заступник начальника фінансового управління - начальник відділу доходів</t>
  </si>
  <si>
    <t>Поліна 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</si>
</sst>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0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9" fillId="0" borderId="0" xfId="0" applyFont="1"/>
    <xf numFmtId="4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5" fillId="0" borderId="6" xfId="0" quotePrefix="1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2" fillId="0" borderId="6" xfId="0" quotePrefix="1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14" fontId="2" fillId="0" borderId="6" xfId="0" quotePrefix="1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6" xfId="0" quotePrefix="1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3" xfId="0" quotePrefix="1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5" fillId="0" borderId="6" xfId="0" quotePrefix="1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18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3" fillId="0" borderId="6" xfId="0" applyFont="1" applyBorder="1" applyAlignment="1">
      <alignment horizontal="center" wrapText="1"/>
    </xf>
    <xf numFmtId="0" fontId="3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abSelected="1" view="pageBreakPreview" zoomScaleNormal="100" zoomScaleSheetLayoutView="100" workbookViewId="0">
      <selection activeCell="BJ16" sqref="BJ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108" t="s">
        <v>0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1:77" ht="17.25" customHeight="1" x14ac:dyDescent="0.2">
      <c r="AO3" s="130" t="s">
        <v>76</v>
      </c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</row>
    <row r="4" spans="1:77" ht="25.5" customHeight="1" x14ac:dyDescent="0.25">
      <c r="AO4" s="127" t="s">
        <v>77</v>
      </c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</row>
    <row r="5" spans="1:77" x14ac:dyDescent="0.2">
      <c r="AO5" s="129" t="s">
        <v>19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4.25" customHeight="1" x14ac:dyDescent="0.2">
      <c r="AO7" s="84">
        <v>45149</v>
      </c>
      <c r="AP7" s="85"/>
      <c r="AQ7" s="85"/>
      <c r="AR7" s="85"/>
      <c r="AS7" s="85"/>
      <c r="AT7" s="85"/>
      <c r="AU7" s="85"/>
      <c r="AV7" s="1" t="s">
        <v>61</v>
      </c>
      <c r="AW7" s="86">
        <v>107</v>
      </c>
      <c r="AX7" s="85"/>
      <c r="AY7" s="85"/>
      <c r="AZ7" s="85"/>
      <c r="BA7" s="85"/>
      <c r="BB7" s="85"/>
      <c r="BC7" s="85"/>
      <c r="BD7" s="85"/>
      <c r="BE7" s="85"/>
      <c r="BF7" s="85"/>
    </row>
    <row r="8" spans="1:77" x14ac:dyDescent="0.2">
      <c r="AO8" s="22"/>
      <c r="AP8" s="22"/>
      <c r="AQ8" s="22"/>
      <c r="AR8" s="22"/>
      <c r="AS8" s="22"/>
      <c r="AT8" s="22"/>
      <c r="AU8" s="22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 x14ac:dyDescent="0.2">
      <c r="A10" s="89" t="s">
        <v>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">
      <c r="A11" s="89" t="s">
        <v>93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.75" customHeight="1" x14ac:dyDescent="0.2">
      <c r="A13" s="11" t="s">
        <v>51</v>
      </c>
      <c r="B13" s="79" t="s">
        <v>75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42"/>
      <c r="N13" s="87" t="s">
        <v>77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43"/>
      <c r="AU13" s="79" t="s">
        <v>81</v>
      </c>
      <c r="AV13" s="80"/>
      <c r="AW13" s="80"/>
      <c r="AX13" s="80"/>
      <c r="AY13" s="80"/>
      <c r="AZ13" s="80"/>
      <c r="BA13" s="80"/>
      <c r="BB13" s="8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19"/>
      <c r="B14" s="78" t="s">
        <v>54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19"/>
      <c r="N14" s="88" t="s">
        <v>60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19"/>
      <c r="AU14" s="78" t="s">
        <v>53</v>
      </c>
      <c r="AV14" s="78"/>
      <c r="AW14" s="78"/>
      <c r="AX14" s="78"/>
      <c r="AY14" s="78"/>
      <c r="AZ14" s="78"/>
      <c r="BA14" s="78"/>
      <c r="BB14" s="78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 x14ac:dyDescent="0.2">
      <c r="BE15" s="15"/>
      <c r="BF15" s="15"/>
      <c r="BG15" s="15"/>
      <c r="BH15" s="15"/>
      <c r="BI15" s="15"/>
      <c r="BJ15" s="15"/>
      <c r="BK15" s="15"/>
      <c r="BL15" s="15"/>
    </row>
    <row r="16" spans="1:77" customFormat="1" ht="18" customHeight="1" x14ac:dyDescent="0.2">
      <c r="A16" s="21" t="s">
        <v>4</v>
      </c>
      <c r="B16" s="79" t="s">
        <v>86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42"/>
      <c r="N16" s="87" t="s">
        <v>85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43"/>
      <c r="AU16" s="79" t="s">
        <v>81</v>
      </c>
      <c r="AV16" s="80"/>
      <c r="AW16" s="80"/>
      <c r="AX16" s="80"/>
      <c r="AY16" s="80"/>
      <c r="AZ16" s="80"/>
      <c r="BA16" s="80"/>
      <c r="BB16" s="80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6"/>
      <c r="BN16" s="16"/>
      <c r="BO16" s="16"/>
      <c r="BP16" s="12"/>
      <c r="BQ16" s="12"/>
      <c r="BR16" s="12"/>
      <c r="BS16" s="12"/>
      <c r="BT16" s="12"/>
      <c r="BU16" s="12"/>
      <c r="BV16" s="12"/>
      <c r="BW16" s="12"/>
    </row>
    <row r="17" spans="1:79" customFormat="1" ht="24" customHeight="1" x14ac:dyDescent="0.2">
      <c r="A17" s="18"/>
      <c r="B17" s="78" t="s">
        <v>54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19"/>
      <c r="N17" s="88" t="s">
        <v>59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19"/>
      <c r="AU17" s="78" t="s">
        <v>53</v>
      </c>
      <c r="AV17" s="78"/>
      <c r="AW17" s="78"/>
      <c r="AX17" s="78"/>
      <c r="AY17" s="78"/>
      <c r="AZ17" s="78"/>
      <c r="BA17" s="78"/>
      <c r="BB17" s="78"/>
      <c r="BC17" s="14"/>
      <c r="BD17" s="14"/>
      <c r="BE17" s="14"/>
      <c r="BF17" s="14"/>
      <c r="BG17" s="14"/>
      <c r="BH17" s="14"/>
      <c r="BI17" s="14"/>
      <c r="BJ17" s="14"/>
      <c r="BK17" s="17"/>
      <c r="BL17" s="14"/>
      <c r="BM17" s="16"/>
      <c r="BN17" s="16"/>
      <c r="BO17" s="16"/>
      <c r="BP17" s="14"/>
      <c r="BQ17" s="14"/>
      <c r="BR17" s="14"/>
      <c r="BS17" s="14"/>
      <c r="BT17" s="14"/>
      <c r="BU17" s="14"/>
      <c r="BV17" s="14"/>
      <c r="BW17" s="14"/>
    </row>
    <row r="18" spans="1:79" customFormat="1" x14ac:dyDescent="0.2"/>
    <row r="19" spans="1:79" customFormat="1" ht="28.5" customHeight="1" x14ac:dyDescent="0.2">
      <c r="A19" s="11" t="s">
        <v>52</v>
      </c>
      <c r="B19" s="79" t="s">
        <v>83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41"/>
      <c r="N19" s="79" t="s">
        <v>87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8"/>
      <c r="AA19" s="79" t="s">
        <v>88</v>
      </c>
      <c r="AB19" s="80"/>
      <c r="AC19" s="80"/>
      <c r="AD19" s="80"/>
      <c r="AE19" s="80"/>
      <c r="AF19" s="80"/>
      <c r="AG19" s="80"/>
      <c r="AH19" s="80"/>
      <c r="AI19" s="80"/>
      <c r="AJ19" s="28"/>
      <c r="AK19" s="79" t="s">
        <v>84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8"/>
      <c r="BE19" s="79" t="s">
        <v>96</v>
      </c>
      <c r="BF19" s="80"/>
      <c r="BG19" s="80"/>
      <c r="BH19" s="80"/>
      <c r="BI19" s="80"/>
      <c r="BJ19" s="80"/>
      <c r="BK19" s="80"/>
      <c r="BL19" s="80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customFormat="1" ht="25.5" customHeight="1" x14ac:dyDescent="0.2">
      <c r="B20" s="78" t="s">
        <v>54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55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14"/>
      <c r="AA20" s="83" t="s">
        <v>56</v>
      </c>
      <c r="AB20" s="83"/>
      <c r="AC20" s="83"/>
      <c r="AD20" s="83"/>
      <c r="AE20" s="83"/>
      <c r="AF20" s="83"/>
      <c r="AG20" s="83"/>
      <c r="AH20" s="83"/>
      <c r="AI20" s="83"/>
      <c r="AJ20" s="14"/>
      <c r="AK20" s="82" t="s">
        <v>57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14"/>
      <c r="BE20" s="78" t="s">
        <v>58</v>
      </c>
      <c r="BF20" s="78"/>
      <c r="BG20" s="78"/>
      <c r="BH20" s="78"/>
      <c r="BI20" s="78"/>
      <c r="BJ20" s="78"/>
      <c r="BK20" s="78"/>
      <c r="BL20" s="78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">
      <c r="A22" s="132" t="s">
        <v>48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09">
        <f>AS22+I23</f>
        <v>4800000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49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2" t="s">
        <v>22</v>
      </c>
      <c r="BE22" s="102"/>
      <c r="BF22" s="102"/>
      <c r="BG22" s="102"/>
      <c r="BH22" s="102"/>
      <c r="BI22" s="102"/>
      <c r="BJ22" s="102"/>
      <c r="BK22" s="102"/>
      <c r="BL22" s="102"/>
    </row>
    <row r="23" spans="1:79" ht="24.95" customHeight="1" x14ac:dyDescent="0.2">
      <c r="A23" s="102" t="s">
        <v>21</v>
      </c>
      <c r="B23" s="102"/>
      <c r="C23" s="102"/>
      <c r="D23" s="102"/>
      <c r="E23" s="102"/>
      <c r="F23" s="102"/>
      <c r="G23" s="102"/>
      <c r="H23" s="102"/>
      <c r="I23" s="109">
        <f>AK48</f>
        <v>4800000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2" t="s">
        <v>23</v>
      </c>
      <c r="U23" s="102"/>
      <c r="V23" s="102"/>
      <c r="W23" s="102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08" t="s">
        <v>36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79" ht="81.75" customHeight="1" x14ac:dyDescent="0.2">
      <c r="A26" s="57" t="s">
        <v>97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79" ht="15.75" customHeight="1" x14ac:dyDescent="0.2">
      <c r="A28" s="102" t="s">
        <v>35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79" ht="27.75" customHeight="1" x14ac:dyDescent="0.2">
      <c r="A29" s="45" t="s">
        <v>27</v>
      </c>
      <c r="B29" s="45"/>
      <c r="C29" s="45"/>
      <c r="D29" s="45"/>
      <c r="E29" s="45"/>
      <c r="F29" s="4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45">
        <v>1</v>
      </c>
      <c r="B30" s="45"/>
      <c r="C30" s="45"/>
      <c r="D30" s="45"/>
      <c r="E30" s="45"/>
      <c r="F30" s="45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9.5" customHeight="1" x14ac:dyDescent="0.2">
      <c r="A31" s="45">
        <v>1</v>
      </c>
      <c r="B31" s="45"/>
      <c r="C31" s="45"/>
      <c r="D31" s="45"/>
      <c r="E31" s="45"/>
      <c r="F31" s="45"/>
      <c r="G31" s="103" t="s">
        <v>62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  <c r="CA31" s="1" t="s">
        <v>47</v>
      </c>
    </row>
    <row r="32" spans="1:79" ht="12.7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3" spans="1:79" ht="21.75" customHeight="1" x14ac:dyDescent="0.2">
      <c r="A33" s="102" t="s">
        <v>37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</row>
    <row r="34" spans="1:79" ht="21" customHeight="1" x14ac:dyDescent="0.25">
      <c r="A34" s="100" t="s">
        <v>89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23.25" customHeight="1" x14ac:dyDescent="0.2">
      <c r="A36" s="102" t="s">
        <v>38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</row>
    <row r="37" spans="1:79" ht="17.25" customHeight="1" x14ac:dyDescent="0.2">
      <c r="A37" s="45" t="s">
        <v>27</v>
      </c>
      <c r="B37" s="45"/>
      <c r="C37" s="45"/>
      <c r="D37" s="45"/>
      <c r="E37" s="45"/>
      <c r="F37" s="45"/>
      <c r="G37" s="96" t="s">
        <v>24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</row>
    <row r="38" spans="1:79" ht="15.75" hidden="1" x14ac:dyDescent="0.2">
      <c r="A38" s="45">
        <v>1</v>
      </c>
      <c r="B38" s="45"/>
      <c r="C38" s="45"/>
      <c r="D38" s="45"/>
      <c r="E38" s="45"/>
      <c r="F38" s="45"/>
      <c r="G38" s="96">
        <v>2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21.75" customHeight="1" x14ac:dyDescent="0.2">
      <c r="A39" s="45">
        <v>1</v>
      </c>
      <c r="B39" s="45"/>
      <c r="C39" s="45"/>
      <c r="D39" s="45"/>
      <c r="E39" s="45"/>
      <c r="F39" s="45"/>
      <c r="G39" s="103" t="s">
        <v>63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  <c r="CA39" s="1" t="s">
        <v>11</v>
      </c>
    </row>
    <row r="40" spans="1:79" ht="15.7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</row>
    <row r="41" spans="1:79" ht="15.75" customHeight="1" x14ac:dyDescent="0.2">
      <c r="A41" s="102" t="s">
        <v>40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</row>
    <row r="42" spans="1:79" ht="15" customHeight="1" x14ac:dyDescent="0.2">
      <c r="A42" s="106" t="s">
        <v>82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32"/>
      <c r="BB42" s="32"/>
      <c r="BC42" s="32"/>
      <c r="BD42" s="32"/>
      <c r="BE42" s="32"/>
      <c r="BF42" s="32"/>
      <c r="BG42" s="32"/>
      <c r="BH42" s="32"/>
      <c r="BI42" s="23"/>
      <c r="BJ42" s="23"/>
      <c r="BK42" s="23"/>
      <c r="BL42" s="23"/>
    </row>
    <row r="43" spans="1:79" ht="15.95" customHeight="1" x14ac:dyDescent="0.25">
      <c r="A43" s="45" t="s">
        <v>27</v>
      </c>
      <c r="B43" s="45"/>
      <c r="C43" s="45"/>
      <c r="D43" s="90" t="s">
        <v>25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2"/>
      <c r="AC43" s="45" t="s">
        <v>28</v>
      </c>
      <c r="AD43" s="45"/>
      <c r="AE43" s="45"/>
      <c r="AF43" s="45"/>
      <c r="AG43" s="45"/>
      <c r="AH43" s="45"/>
      <c r="AI43" s="45"/>
      <c r="AJ43" s="45"/>
      <c r="AK43" s="45" t="s">
        <v>29</v>
      </c>
      <c r="AL43" s="45"/>
      <c r="AM43" s="45"/>
      <c r="AN43" s="45"/>
      <c r="AO43" s="45"/>
      <c r="AP43" s="45"/>
      <c r="AQ43" s="45"/>
      <c r="AR43" s="45"/>
      <c r="AS43" s="45" t="s">
        <v>26</v>
      </c>
      <c r="AT43" s="45"/>
      <c r="AU43" s="45"/>
      <c r="AV43" s="45"/>
      <c r="AW43" s="45"/>
      <c r="AX43" s="45"/>
      <c r="AY43" s="45"/>
      <c r="AZ43" s="45"/>
      <c r="BA43" s="27"/>
      <c r="BB43" s="27"/>
      <c r="BC43" s="27"/>
      <c r="BD43" s="27"/>
      <c r="BE43" s="27"/>
      <c r="BF43" s="27"/>
      <c r="BG43" s="27"/>
      <c r="BH43" s="27"/>
      <c r="BI43" s="29"/>
      <c r="BJ43" s="29"/>
      <c r="BK43" s="29"/>
      <c r="BL43" s="29"/>
    </row>
    <row r="44" spans="1:79" ht="29.1" customHeight="1" x14ac:dyDescent="0.25">
      <c r="A44" s="45"/>
      <c r="B44" s="45"/>
      <c r="C44" s="45"/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27"/>
      <c r="BB44" s="27"/>
      <c r="BC44" s="27"/>
      <c r="BD44" s="27"/>
      <c r="BE44" s="27"/>
      <c r="BF44" s="27"/>
      <c r="BG44" s="27"/>
      <c r="BH44" s="27"/>
      <c r="BI44" s="29"/>
      <c r="BJ44" s="29"/>
      <c r="BK44" s="29"/>
      <c r="BL44" s="29"/>
    </row>
    <row r="45" spans="1:79" ht="15.75" x14ac:dyDescent="0.25">
      <c r="A45" s="45">
        <v>1</v>
      </c>
      <c r="B45" s="45"/>
      <c r="C45" s="45"/>
      <c r="D45" s="96">
        <v>2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45">
        <v>3</v>
      </c>
      <c r="AD45" s="45"/>
      <c r="AE45" s="45"/>
      <c r="AF45" s="45"/>
      <c r="AG45" s="45"/>
      <c r="AH45" s="45"/>
      <c r="AI45" s="45"/>
      <c r="AJ45" s="45"/>
      <c r="AK45" s="45">
        <v>4</v>
      </c>
      <c r="AL45" s="45"/>
      <c r="AM45" s="45"/>
      <c r="AN45" s="45"/>
      <c r="AO45" s="45"/>
      <c r="AP45" s="45"/>
      <c r="AQ45" s="45"/>
      <c r="AR45" s="45"/>
      <c r="AS45" s="45">
        <v>5</v>
      </c>
      <c r="AT45" s="45"/>
      <c r="AU45" s="45"/>
      <c r="AV45" s="45"/>
      <c r="AW45" s="45"/>
      <c r="AX45" s="45"/>
      <c r="AY45" s="45"/>
      <c r="AZ45" s="45"/>
      <c r="BA45" s="27"/>
      <c r="BB45" s="27"/>
      <c r="BC45" s="27"/>
      <c r="BD45" s="27"/>
      <c r="BE45" s="27"/>
      <c r="BF45" s="27"/>
      <c r="BG45" s="27"/>
      <c r="BH45" s="27"/>
      <c r="BI45" s="29"/>
      <c r="BJ45" s="29"/>
      <c r="BK45" s="29"/>
      <c r="BL45" s="29"/>
    </row>
    <row r="46" spans="1:79" s="2" customFormat="1" ht="12.75" hidden="1" customHeight="1" x14ac:dyDescent="0.25">
      <c r="A46" s="45" t="s">
        <v>6</v>
      </c>
      <c r="B46" s="45"/>
      <c r="C46" s="45"/>
      <c r="D46" s="96" t="s">
        <v>7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99" t="s">
        <v>8</v>
      </c>
      <c r="AD46" s="99"/>
      <c r="AE46" s="99"/>
      <c r="AF46" s="99"/>
      <c r="AG46" s="99"/>
      <c r="AH46" s="99"/>
      <c r="AI46" s="99"/>
      <c r="AJ46" s="99"/>
      <c r="AK46" s="99" t="s">
        <v>9</v>
      </c>
      <c r="AL46" s="99"/>
      <c r="AM46" s="99"/>
      <c r="AN46" s="99"/>
      <c r="AO46" s="99"/>
      <c r="AP46" s="99"/>
      <c r="AQ46" s="99"/>
      <c r="AR46" s="99"/>
      <c r="AS46" s="49" t="s">
        <v>10</v>
      </c>
      <c r="AT46" s="99"/>
      <c r="AU46" s="99"/>
      <c r="AV46" s="99"/>
      <c r="AW46" s="99"/>
      <c r="AX46" s="99"/>
      <c r="AY46" s="99"/>
      <c r="AZ46" s="99"/>
      <c r="BA46" s="33"/>
      <c r="BB46" s="34"/>
      <c r="BC46" s="34"/>
      <c r="BD46" s="34"/>
      <c r="BE46" s="34"/>
      <c r="BF46" s="34"/>
      <c r="BG46" s="34"/>
      <c r="BH46" s="34"/>
      <c r="BI46" s="30"/>
      <c r="BJ46" s="30"/>
      <c r="BK46" s="30"/>
      <c r="BL46" s="30"/>
      <c r="CA46" s="2" t="s">
        <v>12</v>
      </c>
    </row>
    <row r="47" spans="1:79" ht="22.5" customHeight="1" x14ac:dyDescent="0.25">
      <c r="A47" s="45">
        <v>1</v>
      </c>
      <c r="B47" s="45"/>
      <c r="C47" s="45"/>
      <c r="D47" s="103" t="s">
        <v>64</v>
      </c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5"/>
      <c r="AC47" s="44">
        <v>0</v>
      </c>
      <c r="AD47" s="44"/>
      <c r="AE47" s="44"/>
      <c r="AF47" s="44"/>
      <c r="AG47" s="44"/>
      <c r="AH47" s="44"/>
      <c r="AI47" s="44"/>
      <c r="AJ47" s="44"/>
      <c r="AK47" s="44">
        <f>AW64</f>
        <v>4800000</v>
      </c>
      <c r="AL47" s="44"/>
      <c r="AM47" s="44"/>
      <c r="AN47" s="44"/>
      <c r="AO47" s="44"/>
      <c r="AP47" s="44"/>
      <c r="AQ47" s="44"/>
      <c r="AR47" s="44"/>
      <c r="AS47" s="44">
        <f>AK47</f>
        <v>4800000</v>
      </c>
      <c r="AT47" s="44"/>
      <c r="AU47" s="44"/>
      <c r="AV47" s="44"/>
      <c r="AW47" s="44"/>
      <c r="AX47" s="44"/>
      <c r="AY47" s="44"/>
      <c r="AZ47" s="44"/>
      <c r="BA47" s="35"/>
      <c r="BB47" s="35"/>
      <c r="BC47" s="35"/>
      <c r="BD47" s="35"/>
      <c r="BE47" s="35"/>
      <c r="BF47" s="35"/>
      <c r="BG47" s="35"/>
      <c r="BH47" s="35"/>
      <c r="BI47" s="29"/>
      <c r="BJ47" s="29"/>
      <c r="BK47" s="29"/>
      <c r="BL47" s="29"/>
      <c r="CA47" s="1" t="s">
        <v>13</v>
      </c>
    </row>
    <row r="48" spans="1:79" s="2" customFormat="1" ht="20.25" customHeight="1" x14ac:dyDescent="0.25">
      <c r="A48" s="62"/>
      <c r="B48" s="62"/>
      <c r="C48" s="62"/>
      <c r="D48" s="72" t="s">
        <v>65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56">
        <v>0</v>
      </c>
      <c r="AD48" s="56"/>
      <c r="AE48" s="56"/>
      <c r="AF48" s="56"/>
      <c r="AG48" s="56"/>
      <c r="AH48" s="56"/>
      <c r="AI48" s="56"/>
      <c r="AJ48" s="56"/>
      <c r="AK48" s="56">
        <f>AK47</f>
        <v>4800000</v>
      </c>
      <c r="AL48" s="56"/>
      <c r="AM48" s="56"/>
      <c r="AN48" s="56"/>
      <c r="AO48" s="56"/>
      <c r="AP48" s="56"/>
      <c r="AQ48" s="56"/>
      <c r="AR48" s="56"/>
      <c r="AS48" s="56">
        <f>AK48</f>
        <v>4800000</v>
      </c>
      <c r="AT48" s="56"/>
      <c r="AU48" s="56"/>
      <c r="AV48" s="56"/>
      <c r="AW48" s="56"/>
      <c r="AX48" s="56"/>
      <c r="AY48" s="56"/>
      <c r="AZ48" s="56"/>
      <c r="BA48" s="36"/>
      <c r="BB48" s="36"/>
      <c r="BC48" s="36"/>
      <c r="BD48" s="36"/>
      <c r="BE48" s="36"/>
      <c r="BF48" s="36"/>
      <c r="BG48" s="36"/>
      <c r="BH48" s="36"/>
      <c r="BI48" s="30"/>
      <c r="BJ48" s="30"/>
      <c r="BK48" s="30"/>
      <c r="BL48" s="30"/>
    </row>
    <row r="49" spans="1:79" ht="15.75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</row>
    <row r="50" spans="1:79" ht="15.75" customHeight="1" x14ac:dyDescent="0.2">
      <c r="A50" s="108" t="s">
        <v>41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</row>
    <row r="51" spans="1:79" ht="15" customHeight="1" x14ac:dyDescent="0.2">
      <c r="A51" s="106" t="s">
        <v>82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</row>
    <row r="52" spans="1:79" ht="15.95" customHeight="1" x14ac:dyDescent="0.25">
      <c r="A52" s="45" t="s">
        <v>27</v>
      </c>
      <c r="B52" s="45"/>
      <c r="C52" s="45"/>
      <c r="D52" s="90" t="s">
        <v>33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2"/>
      <c r="AB52" s="45" t="s">
        <v>28</v>
      </c>
      <c r="AC52" s="45"/>
      <c r="AD52" s="45"/>
      <c r="AE52" s="45"/>
      <c r="AF52" s="45"/>
      <c r="AG52" s="45"/>
      <c r="AH52" s="45"/>
      <c r="AI52" s="45"/>
      <c r="AJ52" s="45" t="s">
        <v>29</v>
      </c>
      <c r="AK52" s="45"/>
      <c r="AL52" s="45"/>
      <c r="AM52" s="45"/>
      <c r="AN52" s="45"/>
      <c r="AO52" s="45"/>
      <c r="AP52" s="45"/>
      <c r="AQ52" s="45"/>
      <c r="AR52" s="45" t="s">
        <v>26</v>
      </c>
      <c r="AS52" s="45"/>
      <c r="AT52" s="45"/>
      <c r="AU52" s="45"/>
      <c r="AV52" s="45"/>
      <c r="AW52" s="45"/>
      <c r="AX52" s="45"/>
      <c r="AY52" s="45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</row>
    <row r="53" spans="1:79" ht="29.1" customHeight="1" x14ac:dyDescent="0.25">
      <c r="A53" s="45"/>
      <c r="B53" s="45"/>
      <c r="C53" s="45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8" customHeight="1" x14ac:dyDescent="0.25">
      <c r="A54" s="45">
        <v>1</v>
      </c>
      <c r="B54" s="45"/>
      <c r="C54" s="45"/>
      <c r="D54" s="96">
        <v>2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45">
        <v>3</v>
      </c>
      <c r="AC54" s="45"/>
      <c r="AD54" s="45"/>
      <c r="AE54" s="45"/>
      <c r="AF54" s="45"/>
      <c r="AG54" s="45"/>
      <c r="AH54" s="45"/>
      <c r="AI54" s="45"/>
      <c r="AJ54" s="45">
        <v>4</v>
      </c>
      <c r="AK54" s="45"/>
      <c r="AL54" s="45"/>
      <c r="AM54" s="45"/>
      <c r="AN54" s="45"/>
      <c r="AO54" s="45"/>
      <c r="AP54" s="45"/>
      <c r="AQ54" s="45"/>
      <c r="AR54" s="45">
        <v>5</v>
      </c>
      <c r="AS54" s="45"/>
      <c r="AT54" s="45"/>
      <c r="AU54" s="45"/>
      <c r="AV54" s="45"/>
      <c r="AW54" s="45"/>
      <c r="AX54" s="45"/>
      <c r="AY54" s="45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2.75" hidden="1" customHeight="1" x14ac:dyDescent="0.25">
      <c r="A55" s="45" t="s">
        <v>6</v>
      </c>
      <c r="B55" s="45"/>
      <c r="C55" s="45"/>
      <c r="D55" s="121" t="s">
        <v>7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3"/>
      <c r="AB55" s="99" t="s">
        <v>8</v>
      </c>
      <c r="AC55" s="99"/>
      <c r="AD55" s="99"/>
      <c r="AE55" s="99"/>
      <c r="AF55" s="99"/>
      <c r="AG55" s="99"/>
      <c r="AH55" s="99"/>
      <c r="AI55" s="99"/>
      <c r="AJ55" s="99" t="s">
        <v>9</v>
      </c>
      <c r="AK55" s="99"/>
      <c r="AL55" s="99"/>
      <c r="AM55" s="99"/>
      <c r="AN55" s="99"/>
      <c r="AO55" s="99"/>
      <c r="AP55" s="99"/>
      <c r="AQ55" s="99"/>
      <c r="AR55" s="99" t="s">
        <v>10</v>
      </c>
      <c r="AS55" s="99"/>
      <c r="AT55" s="99"/>
      <c r="AU55" s="99"/>
      <c r="AV55" s="99"/>
      <c r="AW55" s="99"/>
      <c r="AX55" s="99"/>
      <c r="AY55" s="9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CA55" s="1" t="s">
        <v>14</v>
      </c>
    </row>
    <row r="56" spans="1:79" ht="51" customHeight="1" x14ac:dyDescent="0.25">
      <c r="A56" s="45">
        <v>1</v>
      </c>
      <c r="B56" s="45"/>
      <c r="C56" s="45"/>
      <c r="D56" s="75" t="s">
        <v>95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44">
        <v>0</v>
      </c>
      <c r="AC56" s="44"/>
      <c r="AD56" s="44"/>
      <c r="AE56" s="44"/>
      <c r="AF56" s="44"/>
      <c r="AG56" s="44"/>
      <c r="AH56" s="44"/>
      <c r="AI56" s="44"/>
      <c r="AJ56" s="44">
        <f>AK47</f>
        <v>4800000</v>
      </c>
      <c r="AK56" s="44"/>
      <c r="AL56" s="44"/>
      <c r="AM56" s="44"/>
      <c r="AN56" s="44"/>
      <c r="AO56" s="44"/>
      <c r="AP56" s="44"/>
      <c r="AQ56" s="44"/>
      <c r="AR56" s="44">
        <f>AB56+AJ56</f>
        <v>4800000</v>
      </c>
      <c r="AS56" s="44"/>
      <c r="AT56" s="44"/>
      <c r="AU56" s="44"/>
      <c r="AV56" s="44"/>
      <c r="AW56" s="44"/>
      <c r="AX56" s="44"/>
      <c r="AY56" s="44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CA56" s="1" t="s">
        <v>15</v>
      </c>
    </row>
    <row r="57" spans="1:79" s="2" customFormat="1" ht="20.25" customHeight="1" x14ac:dyDescent="0.25">
      <c r="A57" s="62"/>
      <c r="B57" s="62"/>
      <c r="C57" s="62"/>
      <c r="D57" s="72" t="s">
        <v>26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56">
        <v>0</v>
      </c>
      <c r="AC57" s="56"/>
      <c r="AD57" s="56"/>
      <c r="AE57" s="56"/>
      <c r="AF57" s="56"/>
      <c r="AG57" s="56"/>
      <c r="AH57" s="56"/>
      <c r="AI57" s="56"/>
      <c r="AJ57" s="56">
        <f>AJ56</f>
        <v>4800000</v>
      </c>
      <c r="AK57" s="56"/>
      <c r="AL57" s="56"/>
      <c r="AM57" s="56"/>
      <c r="AN57" s="56"/>
      <c r="AO57" s="56"/>
      <c r="AP57" s="56"/>
      <c r="AQ57" s="56"/>
      <c r="AR57" s="56">
        <f>AB57+AJ57</f>
        <v>4800000</v>
      </c>
      <c r="AS57" s="56"/>
      <c r="AT57" s="56"/>
      <c r="AU57" s="56"/>
      <c r="AV57" s="56"/>
      <c r="AW57" s="56"/>
      <c r="AX57" s="56"/>
      <c r="AY57" s="56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</row>
    <row r="58" spans="1:79" ht="15.75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ht="24" customHeight="1" x14ac:dyDescent="0.2">
      <c r="A59" s="102" t="s">
        <v>42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</row>
    <row r="60" spans="1:79" ht="34.5" customHeight="1" x14ac:dyDescent="0.2">
      <c r="A60" s="45" t="s">
        <v>27</v>
      </c>
      <c r="B60" s="45"/>
      <c r="C60" s="45"/>
      <c r="D60" s="45"/>
      <c r="E60" s="45"/>
      <c r="F60" s="45"/>
      <c r="G60" s="96" t="s">
        <v>43</v>
      </c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45" t="s">
        <v>2</v>
      </c>
      <c r="AA60" s="45"/>
      <c r="AB60" s="45"/>
      <c r="AC60" s="45"/>
      <c r="AD60" s="45"/>
      <c r="AE60" s="45" t="s">
        <v>1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96" t="s">
        <v>28</v>
      </c>
      <c r="AP60" s="97"/>
      <c r="AQ60" s="97"/>
      <c r="AR60" s="97"/>
      <c r="AS60" s="97"/>
      <c r="AT60" s="97"/>
      <c r="AU60" s="97"/>
      <c r="AV60" s="98"/>
      <c r="AW60" s="96" t="s">
        <v>29</v>
      </c>
      <c r="AX60" s="97"/>
      <c r="AY60" s="97"/>
      <c r="AZ60" s="97"/>
      <c r="BA60" s="97"/>
      <c r="BB60" s="97"/>
      <c r="BC60" s="97"/>
      <c r="BD60" s="98"/>
      <c r="BE60" s="96" t="s">
        <v>26</v>
      </c>
      <c r="BF60" s="97"/>
      <c r="BG60" s="97"/>
      <c r="BH60" s="97"/>
      <c r="BI60" s="97"/>
      <c r="BJ60" s="97"/>
      <c r="BK60" s="97"/>
      <c r="BL60" s="98"/>
    </row>
    <row r="61" spans="1:79" ht="18.75" customHeight="1" x14ac:dyDescent="0.2">
      <c r="A61" s="45">
        <v>1</v>
      </c>
      <c r="B61" s="45"/>
      <c r="C61" s="45"/>
      <c r="D61" s="45"/>
      <c r="E61" s="45"/>
      <c r="F61" s="45"/>
      <c r="G61" s="96">
        <v>2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8"/>
      <c r="Z61" s="45">
        <v>3</v>
      </c>
      <c r="AA61" s="45"/>
      <c r="AB61" s="45"/>
      <c r="AC61" s="45"/>
      <c r="AD61" s="45"/>
      <c r="AE61" s="45">
        <v>4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5">
        <v>5</v>
      </c>
      <c r="AP61" s="45"/>
      <c r="AQ61" s="45"/>
      <c r="AR61" s="45"/>
      <c r="AS61" s="45"/>
      <c r="AT61" s="45"/>
      <c r="AU61" s="45"/>
      <c r="AV61" s="45"/>
      <c r="AW61" s="45">
        <v>6</v>
      </c>
      <c r="AX61" s="45"/>
      <c r="AY61" s="45"/>
      <c r="AZ61" s="45"/>
      <c r="BA61" s="45"/>
      <c r="BB61" s="45"/>
      <c r="BC61" s="45"/>
      <c r="BD61" s="45"/>
      <c r="BE61" s="45">
        <v>7</v>
      </c>
      <c r="BF61" s="45"/>
      <c r="BG61" s="45"/>
      <c r="BH61" s="45"/>
      <c r="BI61" s="45"/>
      <c r="BJ61" s="45"/>
      <c r="BK61" s="45"/>
      <c r="BL61" s="45"/>
    </row>
    <row r="62" spans="1:79" ht="12.75" hidden="1" customHeight="1" x14ac:dyDescent="0.2">
      <c r="A62" s="45" t="s">
        <v>32</v>
      </c>
      <c r="B62" s="45"/>
      <c r="C62" s="45"/>
      <c r="D62" s="45"/>
      <c r="E62" s="45"/>
      <c r="F62" s="45"/>
      <c r="G62" s="121" t="s">
        <v>7</v>
      </c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3"/>
      <c r="Z62" s="45" t="s">
        <v>18</v>
      </c>
      <c r="AA62" s="45"/>
      <c r="AB62" s="45"/>
      <c r="AC62" s="45"/>
      <c r="AD62" s="45"/>
      <c r="AE62" s="126" t="s">
        <v>31</v>
      </c>
      <c r="AF62" s="126"/>
      <c r="AG62" s="126"/>
      <c r="AH62" s="126"/>
      <c r="AI62" s="126"/>
      <c r="AJ62" s="126"/>
      <c r="AK62" s="126"/>
      <c r="AL62" s="126"/>
      <c r="AM62" s="126"/>
      <c r="AN62" s="121"/>
      <c r="AO62" s="99" t="s">
        <v>8</v>
      </c>
      <c r="AP62" s="99"/>
      <c r="AQ62" s="99"/>
      <c r="AR62" s="99"/>
      <c r="AS62" s="99"/>
      <c r="AT62" s="99"/>
      <c r="AU62" s="99"/>
      <c r="AV62" s="99"/>
      <c r="AW62" s="99" t="s">
        <v>30</v>
      </c>
      <c r="AX62" s="99"/>
      <c r="AY62" s="99"/>
      <c r="AZ62" s="99"/>
      <c r="BA62" s="99"/>
      <c r="BB62" s="99"/>
      <c r="BC62" s="99"/>
      <c r="BD62" s="99"/>
      <c r="BE62" s="99" t="s">
        <v>67</v>
      </c>
      <c r="BF62" s="99"/>
      <c r="BG62" s="99"/>
      <c r="BH62" s="99"/>
      <c r="BI62" s="99"/>
      <c r="BJ62" s="99"/>
      <c r="BK62" s="99"/>
      <c r="BL62" s="99"/>
      <c r="CA62" s="1" t="s">
        <v>16</v>
      </c>
    </row>
    <row r="63" spans="1:79" s="2" customFormat="1" ht="18.75" customHeight="1" x14ac:dyDescent="0.2">
      <c r="A63" s="62">
        <v>0</v>
      </c>
      <c r="B63" s="62"/>
      <c r="C63" s="62"/>
      <c r="D63" s="62"/>
      <c r="E63" s="62"/>
      <c r="F63" s="62"/>
      <c r="G63" s="63" t="s">
        <v>66</v>
      </c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5"/>
      <c r="Z63" s="66"/>
      <c r="AA63" s="66"/>
      <c r="AB63" s="66"/>
      <c r="AC63" s="66"/>
      <c r="AD63" s="66"/>
      <c r="AE63" s="115"/>
      <c r="AF63" s="115"/>
      <c r="AG63" s="115"/>
      <c r="AH63" s="115"/>
      <c r="AI63" s="115"/>
      <c r="AJ63" s="115"/>
      <c r="AK63" s="115"/>
      <c r="AL63" s="115"/>
      <c r="AM63" s="115"/>
      <c r="AN63" s="11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CA63" s="2" t="s">
        <v>17</v>
      </c>
    </row>
    <row r="64" spans="1:79" ht="37.5" customHeight="1" x14ac:dyDescent="0.2">
      <c r="A64" s="45">
        <v>0</v>
      </c>
      <c r="B64" s="45"/>
      <c r="C64" s="45"/>
      <c r="D64" s="45"/>
      <c r="E64" s="45"/>
      <c r="F64" s="45"/>
      <c r="G64" s="46" t="s">
        <v>102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49" t="s">
        <v>68</v>
      </c>
      <c r="AA64" s="49"/>
      <c r="AB64" s="49"/>
      <c r="AC64" s="49"/>
      <c r="AD64" s="49"/>
      <c r="AE64" s="50" t="s">
        <v>69</v>
      </c>
      <c r="AF64" s="51"/>
      <c r="AG64" s="51"/>
      <c r="AH64" s="51"/>
      <c r="AI64" s="51"/>
      <c r="AJ64" s="51"/>
      <c r="AK64" s="51"/>
      <c r="AL64" s="51"/>
      <c r="AM64" s="51"/>
      <c r="AN64" s="52"/>
      <c r="AO64" s="44"/>
      <c r="AP64" s="44"/>
      <c r="AQ64" s="44"/>
      <c r="AR64" s="44"/>
      <c r="AS64" s="44"/>
      <c r="AT64" s="44"/>
      <c r="AU64" s="44"/>
      <c r="AV64" s="44"/>
      <c r="AW64" s="44">
        <f>4700000+100000</f>
        <v>4800000</v>
      </c>
      <c r="AX64" s="44"/>
      <c r="AY64" s="44"/>
      <c r="AZ64" s="44"/>
      <c r="BA64" s="44"/>
      <c r="BB64" s="44"/>
      <c r="BC64" s="44"/>
      <c r="BD64" s="44"/>
      <c r="BE64" s="44">
        <f>AW64</f>
        <v>4800000</v>
      </c>
      <c r="BF64" s="44"/>
      <c r="BG64" s="44"/>
      <c r="BH64" s="44"/>
      <c r="BI64" s="44"/>
      <c r="BJ64" s="44"/>
      <c r="BK64" s="44"/>
      <c r="BL64" s="44"/>
    </row>
    <row r="65" spans="1:64" s="2" customFormat="1" ht="18" customHeight="1" x14ac:dyDescent="0.2">
      <c r="A65" s="62">
        <v>0</v>
      </c>
      <c r="B65" s="62"/>
      <c r="C65" s="62"/>
      <c r="D65" s="62"/>
      <c r="E65" s="62"/>
      <c r="F65" s="62"/>
      <c r="G65" s="63" t="s">
        <v>70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6"/>
      <c r="AA65" s="66"/>
      <c r="AB65" s="66"/>
      <c r="AC65" s="66"/>
      <c r="AD65" s="66"/>
      <c r="AE65" s="53"/>
      <c r="AF65" s="54"/>
      <c r="AG65" s="54"/>
      <c r="AH65" s="54"/>
      <c r="AI65" s="54"/>
      <c r="AJ65" s="54"/>
      <c r="AK65" s="54"/>
      <c r="AL65" s="54"/>
      <c r="AM65" s="54"/>
      <c r="AN65" s="55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</row>
    <row r="66" spans="1:64" ht="39" customHeight="1" x14ac:dyDescent="0.2">
      <c r="A66" s="45">
        <v>0</v>
      </c>
      <c r="B66" s="45"/>
      <c r="C66" s="45"/>
      <c r="D66" s="45"/>
      <c r="E66" s="45"/>
      <c r="F66" s="45"/>
      <c r="G66" s="46" t="s">
        <v>90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49" t="s">
        <v>91</v>
      </c>
      <c r="AA66" s="49"/>
      <c r="AB66" s="49"/>
      <c r="AC66" s="49"/>
      <c r="AD66" s="49"/>
      <c r="AE66" s="50" t="s">
        <v>94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4"/>
      <c r="AP66" s="44"/>
      <c r="AQ66" s="44"/>
      <c r="AR66" s="44"/>
      <c r="AS66" s="44"/>
      <c r="AT66" s="44"/>
      <c r="AU66" s="44"/>
      <c r="AV66" s="44"/>
      <c r="AW66" s="67">
        <v>897.6</v>
      </c>
      <c r="AX66" s="67"/>
      <c r="AY66" s="67"/>
      <c r="AZ66" s="67"/>
      <c r="BA66" s="67"/>
      <c r="BB66" s="67"/>
      <c r="BC66" s="67"/>
      <c r="BD66" s="67"/>
      <c r="BE66" s="67">
        <f>AW66</f>
        <v>897.6</v>
      </c>
      <c r="BF66" s="67"/>
      <c r="BG66" s="67"/>
      <c r="BH66" s="67"/>
      <c r="BI66" s="67"/>
      <c r="BJ66" s="67"/>
      <c r="BK66" s="67"/>
      <c r="BL66" s="67"/>
    </row>
    <row r="67" spans="1:64" ht="51" customHeight="1" x14ac:dyDescent="0.2">
      <c r="A67" s="45"/>
      <c r="B67" s="45"/>
      <c r="C67" s="45"/>
      <c r="D67" s="45"/>
      <c r="E67" s="45"/>
      <c r="F67" s="45"/>
      <c r="G67" s="46" t="s">
        <v>98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100</v>
      </c>
      <c r="AA67" s="49"/>
      <c r="AB67" s="49"/>
      <c r="AC67" s="49"/>
      <c r="AD67" s="49"/>
      <c r="AE67" s="50" t="s">
        <v>99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4"/>
      <c r="AP67" s="44"/>
      <c r="AQ67" s="44"/>
      <c r="AR67" s="44"/>
      <c r="AS67" s="44"/>
      <c r="AT67" s="44"/>
      <c r="AU67" s="44"/>
      <c r="AV67" s="44"/>
      <c r="AW67" s="68">
        <v>1</v>
      </c>
      <c r="AX67" s="69"/>
      <c r="AY67" s="69"/>
      <c r="AZ67" s="69"/>
      <c r="BA67" s="69"/>
      <c r="BB67" s="69"/>
      <c r="BC67" s="69"/>
      <c r="BD67" s="70"/>
      <c r="BE67" s="71">
        <f>AW67</f>
        <v>1</v>
      </c>
      <c r="BF67" s="71"/>
      <c r="BG67" s="71"/>
      <c r="BH67" s="71"/>
      <c r="BI67" s="71"/>
      <c r="BJ67" s="71"/>
      <c r="BK67" s="71"/>
      <c r="BL67" s="71"/>
    </row>
    <row r="68" spans="1:64" s="2" customFormat="1" ht="18" customHeight="1" x14ac:dyDescent="0.2">
      <c r="A68" s="62">
        <v>0</v>
      </c>
      <c r="B68" s="62"/>
      <c r="C68" s="62"/>
      <c r="D68" s="62"/>
      <c r="E68" s="62"/>
      <c r="F68" s="62"/>
      <c r="G68" s="63" t="s">
        <v>71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6"/>
      <c r="AA68" s="66"/>
      <c r="AB68" s="66"/>
      <c r="AC68" s="66"/>
      <c r="AD68" s="66"/>
      <c r="AE68" s="53"/>
      <c r="AF68" s="54"/>
      <c r="AG68" s="54"/>
      <c r="AH68" s="54"/>
      <c r="AI68" s="54"/>
      <c r="AJ68" s="54"/>
      <c r="AK68" s="54"/>
      <c r="AL68" s="54"/>
      <c r="AM68" s="54"/>
      <c r="AN68" s="55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</row>
    <row r="69" spans="1:64" ht="36.75" customHeight="1" x14ac:dyDescent="0.2">
      <c r="A69" s="45">
        <v>0</v>
      </c>
      <c r="B69" s="45"/>
      <c r="C69" s="45"/>
      <c r="D69" s="45"/>
      <c r="E69" s="45"/>
      <c r="F69" s="45"/>
      <c r="G69" s="46" t="s">
        <v>92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49" t="s">
        <v>68</v>
      </c>
      <c r="AA69" s="49"/>
      <c r="AB69" s="49"/>
      <c r="AC69" s="49"/>
      <c r="AD69" s="49"/>
      <c r="AE69" s="50" t="s">
        <v>72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4"/>
      <c r="AP69" s="44"/>
      <c r="AQ69" s="44"/>
      <c r="AR69" s="44"/>
      <c r="AS69" s="44"/>
      <c r="AT69" s="44"/>
      <c r="AU69" s="44"/>
      <c r="AV69" s="44"/>
      <c r="AW69" s="44">
        <f>(AW64-100000)/AW66</f>
        <v>5236.1853832442066</v>
      </c>
      <c r="AX69" s="44"/>
      <c r="AY69" s="44"/>
      <c r="AZ69" s="44"/>
      <c r="BA69" s="44"/>
      <c r="BB69" s="44"/>
      <c r="BC69" s="44"/>
      <c r="BD69" s="44"/>
      <c r="BE69" s="44">
        <f>AW69</f>
        <v>5236.1853832442066</v>
      </c>
      <c r="BF69" s="44"/>
      <c r="BG69" s="44"/>
      <c r="BH69" s="44"/>
      <c r="BI69" s="44"/>
      <c r="BJ69" s="44"/>
      <c r="BK69" s="44"/>
      <c r="BL69" s="44"/>
    </row>
    <row r="70" spans="1:64" ht="36.75" customHeight="1" x14ac:dyDescent="0.2">
      <c r="A70" s="45"/>
      <c r="B70" s="45"/>
      <c r="C70" s="45"/>
      <c r="D70" s="45"/>
      <c r="E70" s="45"/>
      <c r="F70" s="45"/>
      <c r="G70" s="46" t="s">
        <v>101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 t="s">
        <v>68</v>
      </c>
      <c r="AA70" s="49"/>
      <c r="AB70" s="49"/>
      <c r="AC70" s="49"/>
      <c r="AD70" s="49"/>
      <c r="AE70" s="50" t="s">
        <v>72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4"/>
      <c r="AP70" s="44"/>
      <c r="AQ70" s="44"/>
      <c r="AR70" s="44"/>
      <c r="AS70" s="44"/>
      <c r="AT70" s="44"/>
      <c r="AU70" s="44"/>
      <c r="AV70" s="44"/>
      <c r="AW70" s="44">
        <f>100000/AW67</f>
        <v>100000</v>
      </c>
      <c r="AX70" s="44"/>
      <c r="AY70" s="44"/>
      <c r="AZ70" s="44"/>
      <c r="BA70" s="44"/>
      <c r="BB70" s="44"/>
      <c r="BC70" s="44"/>
      <c r="BD70" s="44"/>
      <c r="BE70" s="44">
        <f>AW70</f>
        <v>100000</v>
      </c>
      <c r="BF70" s="44"/>
      <c r="BG70" s="44"/>
      <c r="BH70" s="44"/>
      <c r="BI70" s="44"/>
      <c r="BJ70" s="44"/>
      <c r="BK70" s="44"/>
      <c r="BL70" s="44"/>
    </row>
    <row r="71" spans="1:64" s="2" customFormat="1" ht="21" customHeight="1" x14ac:dyDescent="0.2">
      <c r="A71" s="62">
        <v>0</v>
      </c>
      <c r="B71" s="62"/>
      <c r="C71" s="62"/>
      <c r="D71" s="62"/>
      <c r="E71" s="62"/>
      <c r="F71" s="62"/>
      <c r="G71" s="63" t="s">
        <v>73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66"/>
      <c r="AA71" s="66"/>
      <c r="AB71" s="66"/>
      <c r="AC71" s="66"/>
      <c r="AD71" s="66"/>
      <c r="AE71" s="53"/>
      <c r="AF71" s="54"/>
      <c r="AG71" s="54"/>
      <c r="AH71" s="54"/>
      <c r="AI71" s="54"/>
      <c r="AJ71" s="54"/>
      <c r="AK71" s="54"/>
      <c r="AL71" s="54"/>
      <c r="AM71" s="54"/>
      <c r="AN71" s="55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</row>
    <row r="72" spans="1:64" ht="50.25" customHeight="1" x14ac:dyDescent="0.2">
      <c r="A72" s="45">
        <v>0</v>
      </c>
      <c r="B72" s="45"/>
      <c r="C72" s="45"/>
      <c r="D72" s="45"/>
      <c r="E72" s="45"/>
      <c r="F72" s="45"/>
      <c r="G72" s="46" t="s">
        <v>104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49" t="s">
        <v>74</v>
      </c>
      <c r="AA72" s="49"/>
      <c r="AB72" s="49"/>
      <c r="AC72" s="49"/>
      <c r="AD72" s="49"/>
      <c r="AE72" s="50" t="s">
        <v>72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4"/>
      <c r="AP72" s="44"/>
      <c r="AQ72" s="44"/>
      <c r="AR72" s="44"/>
      <c r="AS72" s="44"/>
      <c r="AT72" s="44"/>
      <c r="AU72" s="44"/>
      <c r="AV72" s="44"/>
      <c r="AW72" s="44">
        <f>(AW64-100000)/4700000*100</f>
        <v>100</v>
      </c>
      <c r="AX72" s="44"/>
      <c r="AY72" s="44"/>
      <c r="AZ72" s="44"/>
      <c r="BA72" s="44"/>
      <c r="BB72" s="44"/>
      <c r="BC72" s="44"/>
      <c r="BD72" s="44"/>
      <c r="BE72" s="44">
        <f>AW72</f>
        <v>100</v>
      </c>
      <c r="BF72" s="44"/>
      <c r="BG72" s="44"/>
      <c r="BH72" s="44"/>
      <c r="BI72" s="44"/>
      <c r="BJ72" s="44"/>
      <c r="BK72" s="44"/>
      <c r="BL72" s="44"/>
    </row>
    <row r="73" spans="1:64" ht="53.25" customHeight="1" x14ac:dyDescent="0.2">
      <c r="A73" s="45"/>
      <c r="B73" s="45"/>
      <c r="C73" s="45"/>
      <c r="D73" s="45"/>
      <c r="E73" s="45"/>
      <c r="F73" s="45"/>
      <c r="G73" s="141" t="s">
        <v>103</v>
      </c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49" t="s">
        <v>74</v>
      </c>
      <c r="AA73" s="49"/>
      <c r="AB73" s="49"/>
      <c r="AC73" s="49"/>
      <c r="AD73" s="49"/>
      <c r="AE73" s="50" t="s">
        <v>72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44"/>
      <c r="AP73" s="44"/>
      <c r="AQ73" s="44"/>
      <c r="AR73" s="44"/>
      <c r="AS73" s="44"/>
      <c r="AT73" s="44"/>
      <c r="AU73" s="44"/>
      <c r="AV73" s="44"/>
      <c r="AW73" s="44">
        <f>(100000)/7743101*100</f>
        <v>1.2914722409019332</v>
      </c>
      <c r="AX73" s="44"/>
      <c r="AY73" s="44"/>
      <c r="AZ73" s="44"/>
      <c r="BA73" s="44"/>
      <c r="BB73" s="44"/>
      <c r="BC73" s="44"/>
      <c r="BD73" s="44"/>
      <c r="BE73" s="44">
        <f>AW73</f>
        <v>1.2914722409019332</v>
      </c>
      <c r="BF73" s="44"/>
      <c r="BG73" s="44"/>
      <c r="BH73" s="44"/>
      <c r="BI73" s="44"/>
      <c r="BJ73" s="44"/>
      <c r="BK73" s="44"/>
      <c r="BL73" s="44"/>
    </row>
    <row r="74" spans="1:64" ht="15.75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5" spans="1:64" ht="15.75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</row>
    <row r="76" spans="1:64" ht="15.75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64" ht="31.5" customHeight="1" x14ac:dyDescent="0.25">
      <c r="A77" s="117" t="s">
        <v>79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24"/>
      <c r="AO77" s="112" t="s">
        <v>80</v>
      </c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29"/>
      <c r="BI77" s="29"/>
      <c r="BJ77" s="29"/>
      <c r="BK77" s="29"/>
      <c r="BL77" s="29"/>
    </row>
    <row r="78" spans="1:64" x14ac:dyDescent="0.2">
      <c r="W78" s="120" t="s">
        <v>5</v>
      </c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40"/>
      <c r="AO78" s="120" t="s">
        <v>50</v>
      </c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</row>
    <row r="79" spans="1:64" ht="15.75" customHeight="1" x14ac:dyDescent="0.2">
      <c r="A79" s="114" t="s">
        <v>3</v>
      </c>
      <c r="B79" s="114"/>
      <c r="C79" s="114"/>
      <c r="D79" s="114"/>
      <c r="E79" s="114"/>
      <c r="F79" s="114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</row>
    <row r="80" spans="1:64" ht="19.5" customHeight="1" x14ac:dyDescent="0.25">
      <c r="A80" s="59" t="s">
        <v>78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</row>
    <row r="81" spans="1:59" ht="15" x14ac:dyDescent="0.25">
      <c r="A81" s="134" t="s">
        <v>46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</row>
    <row r="82" spans="1:59" ht="10.5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59" ht="33" customHeight="1" x14ac:dyDescent="0.25">
      <c r="A83" s="138" t="s">
        <v>105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4"/>
      <c r="AO83" s="140" t="s">
        <v>106</v>
      </c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</row>
    <row r="84" spans="1:59" ht="15.75" customHeight="1" x14ac:dyDescent="0.2">
      <c r="W84" s="120" t="s">
        <v>5</v>
      </c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40"/>
      <c r="AO84" s="120" t="s">
        <v>50</v>
      </c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</row>
    <row r="85" spans="1:59" x14ac:dyDescent="0.2">
      <c r="A85" s="136">
        <f>AO7</f>
        <v>45149</v>
      </c>
      <c r="B85" s="137"/>
      <c r="C85" s="137"/>
      <c r="D85" s="137"/>
      <c r="E85" s="137"/>
      <c r="F85" s="137"/>
      <c r="G85" s="137"/>
      <c r="H85" s="137"/>
    </row>
    <row r="86" spans="1:59" x14ac:dyDescent="0.2">
      <c r="A86" s="133" t="s">
        <v>44</v>
      </c>
      <c r="B86" s="133"/>
      <c r="C86" s="133"/>
      <c r="D86" s="133"/>
      <c r="E86" s="133"/>
      <c r="F86" s="133"/>
      <c r="G86" s="133"/>
      <c r="H86" s="133"/>
      <c r="I86" s="9"/>
      <c r="J86" s="9"/>
      <c r="K86" s="9"/>
      <c r="L86" s="9"/>
      <c r="M86" s="9"/>
      <c r="N86" s="9"/>
      <c r="O86" s="9"/>
      <c r="P86" s="9"/>
      <c r="Q86" s="9"/>
    </row>
    <row r="87" spans="1:59" x14ac:dyDescent="0.2">
      <c r="A87" s="1" t="s">
        <v>45</v>
      </c>
    </row>
  </sheetData>
  <mergeCells count="226">
    <mergeCell ref="BE73:BL73"/>
    <mergeCell ref="A73:F73"/>
    <mergeCell ref="G73:Y73"/>
    <mergeCell ref="Z73:AD73"/>
    <mergeCell ref="AE73:AN73"/>
    <mergeCell ref="AO73:AV73"/>
    <mergeCell ref="AW73:BD73"/>
    <mergeCell ref="A52:C53"/>
    <mergeCell ref="D54:AA54"/>
    <mergeCell ref="AB54:AI54"/>
    <mergeCell ref="W84:AM84"/>
    <mergeCell ref="A61:F61"/>
    <mergeCell ref="A62:F62"/>
    <mergeCell ref="Z62:AD62"/>
    <mergeCell ref="A59:BL59"/>
    <mergeCell ref="A60:F60"/>
    <mergeCell ref="AE60:AN60"/>
    <mergeCell ref="A86:H86"/>
    <mergeCell ref="A81:AS81"/>
    <mergeCell ref="A85:H85"/>
    <mergeCell ref="A83:V83"/>
    <mergeCell ref="W83:AM83"/>
    <mergeCell ref="AO83:BG83"/>
    <mergeCell ref="AO84:BG84"/>
    <mergeCell ref="A51:AY51"/>
    <mergeCell ref="A36:BL36"/>
    <mergeCell ref="A37:F37"/>
    <mergeCell ref="G37:BL37"/>
    <mergeCell ref="A38:F38"/>
    <mergeCell ref="AC47:AJ47"/>
    <mergeCell ref="AK43:AR44"/>
    <mergeCell ref="D47:AB47"/>
    <mergeCell ref="AS46:AZ46"/>
    <mergeCell ref="AS45:AZ45"/>
    <mergeCell ref="A22:T22"/>
    <mergeCell ref="AS22:BC22"/>
    <mergeCell ref="BD22:BL22"/>
    <mergeCell ref="T23:W23"/>
    <mergeCell ref="A23:H23"/>
    <mergeCell ref="G30:BL30"/>
    <mergeCell ref="I23:S23"/>
    <mergeCell ref="A25:BL25"/>
    <mergeCell ref="A28:BL28"/>
    <mergeCell ref="A29:F29"/>
    <mergeCell ref="AO4:BL4"/>
    <mergeCell ref="AO5:BL5"/>
    <mergeCell ref="AO3:BL3"/>
    <mergeCell ref="D52:AA53"/>
    <mergeCell ref="AB52:AI53"/>
    <mergeCell ref="AJ52:AQ53"/>
    <mergeCell ref="AR52:AY53"/>
    <mergeCell ref="A30:F30"/>
    <mergeCell ref="A31:F31"/>
    <mergeCell ref="G31:BL31"/>
    <mergeCell ref="G61:Y61"/>
    <mergeCell ref="G62:Y62"/>
    <mergeCell ref="G63:Y63"/>
    <mergeCell ref="AO61:AV61"/>
    <mergeCell ref="Z61:AD61"/>
    <mergeCell ref="AE61:AN61"/>
    <mergeCell ref="AE62:AN62"/>
    <mergeCell ref="BE60:BL60"/>
    <mergeCell ref="AO78:BG78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77:BG77"/>
    <mergeCell ref="A79:F79"/>
    <mergeCell ref="A63:F63"/>
    <mergeCell ref="Z63:AD63"/>
    <mergeCell ref="AE63:AN63"/>
    <mergeCell ref="A77:V77"/>
    <mergeCell ref="W77:AM77"/>
    <mergeCell ref="W78:AM78"/>
    <mergeCell ref="AW65:BD65"/>
    <mergeCell ref="BE65:BL65"/>
    <mergeCell ref="Z60:AD60"/>
    <mergeCell ref="G60:Y60"/>
    <mergeCell ref="A57:C57"/>
    <mergeCell ref="D57:AA57"/>
    <mergeCell ref="AB57:AI57"/>
    <mergeCell ref="AW60:BD60"/>
    <mergeCell ref="AO60:AV60"/>
    <mergeCell ref="AR57:AY57"/>
    <mergeCell ref="AO1:BL1"/>
    <mergeCell ref="A50:BL50"/>
    <mergeCell ref="A47:C47"/>
    <mergeCell ref="U22:AD22"/>
    <mergeCell ref="AE22:AR22"/>
    <mergeCell ref="AK47:AR47"/>
    <mergeCell ref="AS47:AZ47"/>
    <mergeCell ref="G29:BL29"/>
    <mergeCell ref="AO2:BL2"/>
    <mergeCell ref="AO6:BF6"/>
    <mergeCell ref="A34:BL34"/>
    <mergeCell ref="G38:BL38"/>
    <mergeCell ref="A33:BL33"/>
    <mergeCell ref="A39:F39"/>
    <mergeCell ref="A45:C45"/>
    <mergeCell ref="A46:C46"/>
    <mergeCell ref="G39:BL39"/>
    <mergeCell ref="A43:C44"/>
    <mergeCell ref="A42:AZ42"/>
    <mergeCell ref="A41:AZ41"/>
    <mergeCell ref="AK46:AR46"/>
    <mergeCell ref="BE63:BL63"/>
    <mergeCell ref="AO62:AV62"/>
    <mergeCell ref="AW62:BD62"/>
    <mergeCell ref="BE62:BL62"/>
    <mergeCell ref="AW63:BD63"/>
    <mergeCell ref="AO63:AV63"/>
    <mergeCell ref="AJ57:AQ57"/>
    <mergeCell ref="AJ56:AQ56"/>
    <mergeCell ref="AR56:AY56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AC43:AJ44"/>
    <mergeCell ref="AK45:AR45"/>
    <mergeCell ref="B14:L14"/>
    <mergeCell ref="B16:L16"/>
    <mergeCell ref="N16:AS16"/>
    <mergeCell ref="AU16:BB16"/>
    <mergeCell ref="B17:L17"/>
    <mergeCell ref="N17:AS17"/>
    <mergeCell ref="AU17:BB17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AB56:AI56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E64:AN64"/>
    <mergeCell ref="AO64:AV64"/>
    <mergeCell ref="AW64:BD64"/>
    <mergeCell ref="A48:C48"/>
    <mergeCell ref="D48:AB48"/>
    <mergeCell ref="AC48:AJ48"/>
    <mergeCell ref="AK48:AR48"/>
    <mergeCell ref="AS48:AZ48"/>
    <mergeCell ref="A56:C56"/>
    <mergeCell ref="D56:AA56"/>
    <mergeCell ref="BE67:BL67"/>
    <mergeCell ref="BE64:BL64"/>
    <mergeCell ref="A65:F65"/>
    <mergeCell ref="G65:Y65"/>
    <mergeCell ref="Z65:AD65"/>
    <mergeCell ref="AE65:AN65"/>
    <mergeCell ref="AO65:AV65"/>
    <mergeCell ref="A64:F64"/>
    <mergeCell ref="G64:Y64"/>
    <mergeCell ref="Z64:AD64"/>
    <mergeCell ref="AO68:AV68"/>
    <mergeCell ref="AW68:BD68"/>
    <mergeCell ref="BE68:BL68"/>
    <mergeCell ref="A66:F66"/>
    <mergeCell ref="G66:Y66"/>
    <mergeCell ref="Z66:AD66"/>
    <mergeCell ref="AE66:AN66"/>
    <mergeCell ref="AO66:AV66"/>
    <mergeCell ref="AW66:BD66"/>
    <mergeCell ref="AW67:BD67"/>
    <mergeCell ref="G69:Y69"/>
    <mergeCell ref="Z69:AD69"/>
    <mergeCell ref="A71:F71"/>
    <mergeCell ref="G71:Y71"/>
    <mergeCell ref="Z71:AD71"/>
    <mergeCell ref="BE66:BL66"/>
    <mergeCell ref="A68:F68"/>
    <mergeCell ref="G68:Y68"/>
    <mergeCell ref="Z68:AD68"/>
    <mergeCell ref="AE68:AN68"/>
    <mergeCell ref="AO69:AV69"/>
    <mergeCell ref="AW69:BD69"/>
    <mergeCell ref="A26:BL26"/>
    <mergeCell ref="A80:V80"/>
    <mergeCell ref="A72:F72"/>
    <mergeCell ref="G72:Y72"/>
    <mergeCell ref="Z72:AD72"/>
    <mergeCell ref="AE72:AN72"/>
    <mergeCell ref="BE71:BL71"/>
    <mergeCell ref="A69:F69"/>
    <mergeCell ref="AE70:AN70"/>
    <mergeCell ref="AO70:AV70"/>
    <mergeCell ref="AO72:AV72"/>
    <mergeCell ref="AW72:BD72"/>
    <mergeCell ref="BE69:BL69"/>
    <mergeCell ref="AE71:AN71"/>
    <mergeCell ref="AO71:AV71"/>
    <mergeCell ref="AW71:BD71"/>
    <mergeCell ref="BE72:BL72"/>
    <mergeCell ref="AE69:AN69"/>
    <mergeCell ref="AW70:BD70"/>
    <mergeCell ref="BE70:BL70"/>
    <mergeCell ref="A67:F67"/>
    <mergeCell ref="G67:Y67"/>
    <mergeCell ref="Z67:AD67"/>
    <mergeCell ref="AE67:AN67"/>
    <mergeCell ref="AO67:AV67"/>
    <mergeCell ref="A70:F70"/>
    <mergeCell ref="G70:Y70"/>
    <mergeCell ref="Z70:AD70"/>
  </mergeCells>
  <phoneticPr fontId="0" type="noConversion"/>
  <conditionalFormatting sqref="H63:L63 H65:L65 G63:G67 G69:G70 G72:G73">
    <cfRule type="cellIs" dxfId="5" priority="3" stopIfTrue="1" operator="equal">
      <formula>$G62</formula>
    </cfRule>
  </conditionalFormatting>
  <conditionalFormatting sqref="D47:D48 D48:I48">
    <cfRule type="cellIs" dxfId="4" priority="4" stopIfTrue="1" operator="equal">
      <formula>$D46</formula>
    </cfRule>
  </conditionalFormatting>
  <conditionalFormatting sqref="A63:F73">
    <cfRule type="cellIs" dxfId="3" priority="5" stopIfTrue="1" operator="equal">
      <formula>0</formula>
    </cfRule>
  </conditionalFormatting>
  <conditionalFormatting sqref="G68:L68 G71:L71">
    <cfRule type="cellIs" dxfId="2" priority="7" stopIfTrue="1" operator="equal">
      <formula>$G66</formula>
    </cfRule>
  </conditionalFormatting>
  <conditionalFormatting sqref="G73">
    <cfRule type="cellIs" dxfId="1" priority="2" stopIfTrue="1" operator="equal">
      <formula>#REF!</formula>
    </cfRule>
  </conditionalFormatting>
  <conditionalFormatting sqref="G73">
    <cfRule type="cellIs" dxfId="0" priority="1" stopIfTrue="1" operator="equal">
      <formula>$G72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1217310</vt:lpstr>
      <vt:lpstr>'1217310'!Область_друку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2023-08-10T11:43:50Z</cp:lastPrinted>
  <dcterms:created xsi:type="dcterms:W3CDTF">2016-08-15T09:54:21Z</dcterms:created>
  <dcterms:modified xsi:type="dcterms:W3CDTF">2023-08-21T12:40:15Z</dcterms:modified>
</cp:coreProperties>
</file>