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Квітень\1904\УЖПМ паспорти\"/>
    </mc:Choice>
  </mc:AlternateContent>
  <bookViews>
    <workbookView xWindow="0" yWindow="0" windowWidth="28800" windowHeight="12435"/>
  </bookViews>
  <sheets>
    <sheet name="1216011" sheetId="2" r:id="rId1"/>
  </sheets>
  <definedNames>
    <definedName name="_xlnm.Print_Area" localSheetId="0">'1216011'!$A$1:$BM$89</definedName>
  </definedNames>
  <calcPr calcId="152511"/>
</workbook>
</file>

<file path=xl/calcChain.xml><?xml version="1.0" encoding="utf-8"?>
<calcChain xmlns="http://schemas.openxmlformats.org/spreadsheetml/2006/main">
  <c r="AK46" i="2" l="1"/>
  <c r="BE76" i="2"/>
  <c r="AW75" i="2"/>
  <c r="BE75" i="2" s="1"/>
  <c r="AW67" i="2"/>
  <c r="AK47" i="2" s="1"/>
  <c r="AS47" i="2" s="1"/>
  <c r="A87" i="2"/>
  <c r="BE73" i="2"/>
  <c r="AB56" i="2"/>
  <c r="AC48" i="2"/>
  <c r="AS22" i="2" s="1"/>
  <c r="BE69" i="2"/>
  <c r="BE66" i="2"/>
  <c r="AW71" i="2"/>
  <c r="BE71" i="2" s="1"/>
  <c r="AS46" i="2"/>
  <c r="AK48" i="2" l="1"/>
  <c r="AW65" i="2"/>
  <c r="BE65" i="2" s="1"/>
  <c r="BE67" i="2"/>
  <c r="I23" i="2" l="1"/>
  <c r="U22" i="2" s="1"/>
  <c r="AJ55" i="2"/>
  <c r="AS48" i="2"/>
  <c r="AR55" i="2" l="1"/>
  <c r="AJ56" i="2"/>
  <c r="AR56" i="2" s="1"/>
</calcChain>
</file>

<file path=xl/sharedStrings.xml><?xml version="1.0" encoding="utf-8"?>
<sst xmlns="http://schemas.openxmlformats.org/spreadsheetml/2006/main" count="127" uniqueCount="96">
  <si>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</si>
  <si>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</si>
  <si>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</si>
  <si>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</si>
  <si>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</si>
  <si>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</si>
  <si>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name</t>
  </si>
  <si>
    <t>pz2</t>
  </si>
  <si>
    <t>formula=RC[-16]+RC[-8]</t>
  </si>
  <si>
    <t>s4.9</t>
  </si>
  <si>
    <t>p4.10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</si>
  <si>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</si>
  <si>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</si>
  <si>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</si>
  <si>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</si>
  <si>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</si>
  <si>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</si>
  <si>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</si>
  <si>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</si>
  <si>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</si>
  <si>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</si>
  <si>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</si>
  <si>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</si>
  <si>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</si>
  <si>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</si>
  <si>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</si>
  <si>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</si>
  <si>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</si>
  <si>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</si>
  <si>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</si>
  <si>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</si>
  <si>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</si>
  <si>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</si>
  <si>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</si>
  <si>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</si>
  <si>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</si>
  <si>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</si>
  <si>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</si>
  <si>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</si>
  <si>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</si>
  <si>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</si>
  <si>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</si>
  <si>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</si>
  <si>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</si>
  <si>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</si>
  <si>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</si>
  <si>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</si>
  <si>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</si>
  <si>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</si>
  <si>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</si>
  <si>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</si>
  <si>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</si>
  <si>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</si>
  <si>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</si>
  <si>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</si>
  <si>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</si>
  <si>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</si>
  <si>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грн.</t>
  </si>
  <si>
    <t>од.</t>
  </si>
  <si>
    <t>продукту</t>
  </si>
  <si>
    <t>ефективності</t>
  </si>
  <si>
    <t>якості</t>
  </si>
  <si>
    <t>відс.</t>
  </si>
  <si>
    <t>1200000</t>
  </si>
  <si>
    <t xml:space="preserve"> </t>
  </si>
  <si>
    <t>Фінансове управління Хмельницької міської ради</t>
  </si>
  <si>
    <t>Начальник фінансового управління</t>
  </si>
  <si>
    <t>1210000</t>
  </si>
  <si>
    <t xml:space="preserve">Управління житлової політики і майна Хмельницької міської ради </t>
  </si>
  <si>
    <t>розрахунково</t>
  </si>
  <si>
    <t>Заступник директора департаменту інфраструктури міста - начальник управління житлової політики і майна</t>
  </si>
  <si>
    <t>гривень</t>
  </si>
  <si>
    <t>Н. ВІТКОВСЬКА</t>
  </si>
  <si>
    <t>С. ЯМЧУК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</si>
  <si>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</si>
  <si>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0490</t>
  </si>
  <si>
    <t>1217691</t>
  </si>
  <si>
    <t>Наказ</t>
  </si>
  <si>
    <t xml:space="preserve">кількість об'єктів, в яких необхідно і  планується провести ремонтні роботи </t>
  </si>
  <si>
    <t xml:space="preserve">витрати на проведення ремонту одного об'єкту </t>
  </si>
  <si>
    <t>Розвиток та зміцнення соціальної сфери, вирішення економічних, соціальних проблем та інших потреб міста</t>
  </si>
  <si>
    <t>Забезпечення додаткових фінансових потреб на розвиток міського господарства, соціальної сфери та інших потреб міста</t>
  </si>
  <si>
    <t>Поточний ремонт будівлі на вул. Проскурівській, 63 в м. Хмельницькому</t>
  </si>
  <si>
    <t>Завдання 1. Поточний ремонт будівлі на вул. Проскурівській, 63  в м. Хмельницькому</t>
  </si>
  <si>
    <t>рішення сесії міської ради</t>
  </si>
  <si>
    <t>бюджетної програми місцевого бюджету на 2023  рік</t>
  </si>
  <si>
    <t xml:space="preserve">Програма економічного і соціального розвитку Хмельницької міської територіальної громади на 2023 рік </t>
  </si>
  <si>
    <t>пропозиції відділу з експлуатації та ремонту житлового фонду</t>
  </si>
  <si>
    <t>обсяг видатків на поточний ремонт будівлі</t>
  </si>
  <si>
    <t>відсоток передбачених коштів на поточний ремонт  будівлі на вул. Проскурівській, 63 в м. Хмельницькому відповідно до зведеного кошторису</t>
  </si>
  <si>
    <t>Конституція України, Бюджетний кодекс України, Закон України "Про Державний бюджет України на 2022 рік", Наказ Міністерства фінансів України від 26.08.2014 року № 836 „Про деякі питання запровадження програмно-цільового методу складання та виконання місцевих бюджетів”,  Програма економічного і соціального розвитку Хмельницької міської територіальної громади на 2023 рік,  рішення сесії Хмельницької міської ради від 28.03.2023 року № 8 "Про внесення змін до бюджету Хмельницької міської територіальної громади на 2023 рік"</t>
  </si>
  <si>
    <t>рівень погашення кредиторської заборгованості за 2022 рік</t>
  </si>
  <si>
    <t>2256400000</t>
  </si>
  <si>
    <t>обсяг видатків на погашення кредиторської заборгованості за 2022 рік</t>
  </si>
  <si>
    <t>обсяг видатків, в т. ч.:</t>
  </si>
  <si>
    <t>Погашення кредиторської заборгованості за 2022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</si>
</sst>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4" formatCode="#0.00"/>
    <numFmt numFmtId="179" formatCode="0.000"/>
    <numFmt numFmtId="180" formatCode="#,##0.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sz val="9"/>
      <name val="Times New Roman CYR"/>
      <charset val="204"/>
    </font>
    <font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0" xfId="0" applyFont="1" applyBorder="1" applyAlignment="1"/>
    <xf numFmtId="0" fontId="11" fillId="0" borderId="0" xfId="0" applyFont="1" applyBorder="1" applyAlignment="1">
      <alignment vertical="top" wrapText="1"/>
    </xf>
    <xf numFmtId="0" fontId="0" fillId="0" borderId="0" xfId="0" applyAlignment="1"/>
    <xf numFmtId="0" fontId="13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top"/>
    </xf>
    <xf numFmtId="0" fontId="20" fillId="0" borderId="0" xfId="0" applyFont="1"/>
    <xf numFmtId="0" fontId="19" fillId="0" borderId="0" xfId="0" applyFont="1" applyBorder="1" applyAlignment="1">
      <alignment horizontal="center" vertical="top"/>
    </xf>
    <xf numFmtId="0" fontId="6" fillId="0" borderId="1" xfId="0" applyFont="1" applyBorder="1" applyAlignment="1">
      <alignment vertical="center" wrapText="1"/>
    </xf>
    <xf numFmtId="0" fontId="12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3" fillId="0" borderId="3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top"/>
    </xf>
    <xf numFmtId="14" fontId="18" fillId="0" borderId="1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top" wrapText="1"/>
    </xf>
    <xf numFmtId="0" fontId="14" fillId="0" borderId="6" xfId="0" applyFont="1" applyBorder="1" applyAlignment="1"/>
    <xf numFmtId="0" fontId="10" fillId="0" borderId="0" xfId="0" applyFont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4" fillId="0" borderId="3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18" fillId="0" borderId="4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18" fillId="0" borderId="1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3" fillId="0" borderId="2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2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18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 wrapText="1"/>
    </xf>
  </cellXfs>
  <cellStyles count="1">
    <cellStyle name="Звичайний" xfId="0" builtinId="0"/>
  </cellStyles>
  <dxfs count="1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3"/>
  <sheetViews>
    <sheetView tabSelected="1" view="pageBreakPreview" zoomScaleNormal="100" zoomScaleSheetLayoutView="100" workbookViewId="0">
      <selection activeCell="A87" sqref="A87:H87"/>
    </sheetView>
  </sheetViews>
  <sheetFormatPr defaultRowHeight="12.75" x14ac:dyDescent="0.2"/>
  <cols>
    <col min="1" max="25" width="2.85546875" style="1" customWidth="1"/>
    <col min="26" max="26" width="3.140625" style="1" customWidth="1"/>
    <col min="27" max="27" width="4.28515625" style="1" customWidth="1"/>
    <col min="28" max="28" width="4" style="1" customWidth="1"/>
    <col min="29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7" t="s">
        <v>27</v>
      </c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</row>
    <row r="2" spans="1:77" ht="15.95" customHeight="1" x14ac:dyDescent="0.2">
      <c r="AO2" s="84" t="s">
        <v>0</v>
      </c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</row>
    <row r="3" spans="1:77" ht="15" customHeight="1" x14ac:dyDescent="0.25">
      <c r="AO3" s="111" t="s">
        <v>77</v>
      </c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</row>
    <row r="4" spans="1:77" ht="32.1" customHeight="1" x14ac:dyDescent="0.25">
      <c r="AO4" s="109" t="s">
        <v>68</v>
      </c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</row>
    <row r="5" spans="1:77" x14ac:dyDescent="0.2">
      <c r="AO5" s="110" t="s">
        <v>12</v>
      </c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</row>
    <row r="6" spans="1:77" ht="7.5" customHeight="1" x14ac:dyDescent="0.2"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</row>
    <row r="7" spans="1:77" ht="16.5" customHeight="1" x14ac:dyDescent="0.25">
      <c r="AO7" s="113">
        <v>45029</v>
      </c>
      <c r="AP7" s="82"/>
      <c r="AQ7" s="82"/>
      <c r="AR7" s="82"/>
      <c r="AS7" s="82"/>
      <c r="AT7" s="82"/>
      <c r="AU7" s="82"/>
      <c r="AV7" s="33" t="s">
        <v>54</v>
      </c>
      <c r="AW7" s="114">
        <v>42</v>
      </c>
      <c r="AX7" s="114"/>
      <c r="AY7" s="114"/>
      <c r="AZ7" s="114"/>
      <c r="BA7" s="114"/>
      <c r="BB7" s="114"/>
      <c r="BC7" s="114"/>
      <c r="BD7" s="114"/>
      <c r="BE7" s="114"/>
      <c r="BF7" s="114"/>
    </row>
    <row r="8" spans="1:77" x14ac:dyDescent="0.2">
      <c r="AO8" s="31"/>
      <c r="AP8" s="31"/>
      <c r="AQ8" s="31"/>
      <c r="AR8" s="31"/>
      <c r="AS8" s="31"/>
      <c r="AT8" s="31"/>
      <c r="AU8" s="31"/>
      <c r="AW8" s="21"/>
      <c r="AX8" s="21"/>
      <c r="AY8" s="21"/>
      <c r="AZ8" s="21"/>
      <c r="BA8" s="21"/>
      <c r="BB8" s="21"/>
      <c r="BC8" s="21"/>
      <c r="BD8" s="21"/>
      <c r="BE8" s="21"/>
      <c r="BF8" s="21"/>
    </row>
    <row r="10" spans="1:77" ht="15.75" customHeight="1" x14ac:dyDescent="0.2">
      <c r="A10" s="112" t="s">
        <v>13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</row>
    <row r="11" spans="1:77" ht="15.75" customHeight="1" x14ac:dyDescent="0.2">
      <c r="A11" s="112" t="s">
        <v>85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8" customHeight="1" x14ac:dyDescent="0.2">
      <c r="A13" s="43" t="s">
        <v>44</v>
      </c>
      <c r="B13" s="70" t="s">
        <v>63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38"/>
      <c r="N13" s="122" t="s">
        <v>68</v>
      </c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30"/>
      <c r="AU13" s="70">
        <v>26381695</v>
      </c>
      <c r="AV13" s="71"/>
      <c r="AW13" s="71"/>
      <c r="AX13" s="71"/>
      <c r="AY13" s="71"/>
      <c r="AZ13" s="71"/>
      <c r="BA13" s="71"/>
      <c r="BB13" s="71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</row>
    <row r="14" spans="1:77" customFormat="1" ht="24" customHeight="1" x14ac:dyDescent="0.2">
      <c r="A14" s="44"/>
      <c r="B14" s="121" t="s">
        <v>47</v>
      </c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39"/>
      <c r="N14" s="120" t="s">
        <v>53</v>
      </c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39"/>
      <c r="AU14" s="121" t="s">
        <v>46</v>
      </c>
      <c r="AV14" s="121"/>
      <c r="AW14" s="121"/>
      <c r="AX14" s="121"/>
      <c r="AY14" s="121"/>
      <c r="AZ14" s="121"/>
      <c r="BA14" s="121"/>
      <c r="BB14" s="121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7" customFormat="1" x14ac:dyDescent="0.2">
      <c r="A15" s="36"/>
      <c r="BE15" s="25"/>
      <c r="BF15" s="25"/>
      <c r="BG15" s="25"/>
      <c r="BH15" s="25"/>
      <c r="BI15" s="25"/>
      <c r="BJ15" s="25"/>
      <c r="BK15" s="25"/>
      <c r="BL15" s="25"/>
    </row>
    <row r="16" spans="1:77" customFormat="1" ht="18" customHeight="1" x14ac:dyDescent="0.2">
      <c r="A16" s="45" t="s">
        <v>4</v>
      </c>
      <c r="B16" s="70" t="s">
        <v>67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38"/>
      <c r="N16" s="122" t="s">
        <v>68</v>
      </c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30"/>
      <c r="AU16" s="70">
        <v>26381695</v>
      </c>
      <c r="AV16" s="71"/>
      <c r="AW16" s="71"/>
      <c r="AX16" s="71"/>
      <c r="AY16" s="71"/>
      <c r="AZ16" s="71"/>
      <c r="BA16" s="71"/>
      <c r="BB16" s="71"/>
      <c r="BC16" s="22"/>
      <c r="BD16" s="22"/>
      <c r="BE16" s="22"/>
      <c r="BF16" s="22"/>
      <c r="BG16" s="22"/>
      <c r="BH16" s="22"/>
      <c r="BI16" s="22"/>
      <c r="BJ16" s="22"/>
      <c r="BK16" s="22"/>
      <c r="BL16" s="23"/>
      <c r="BM16" s="26"/>
      <c r="BN16" s="26"/>
      <c r="BO16" s="26"/>
      <c r="BP16" s="22"/>
      <c r="BQ16" s="22"/>
      <c r="BR16" s="22"/>
      <c r="BS16" s="22"/>
      <c r="BT16" s="22"/>
      <c r="BU16" s="22"/>
      <c r="BV16" s="22"/>
      <c r="BW16" s="22"/>
    </row>
    <row r="17" spans="1:79" customFormat="1" ht="24" customHeight="1" x14ac:dyDescent="0.2">
      <c r="A17" s="28"/>
      <c r="B17" s="121" t="s">
        <v>47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39"/>
      <c r="N17" s="120" t="s">
        <v>52</v>
      </c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39"/>
      <c r="AU17" s="121" t="s">
        <v>46</v>
      </c>
      <c r="AV17" s="121"/>
      <c r="AW17" s="121"/>
      <c r="AX17" s="121"/>
      <c r="AY17" s="121"/>
      <c r="AZ17" s="121"/>
      <c r="BA17" s="121"/>
      <c r="BB17" s="121"/>
      <c r="BC17" s="24"/>
      <c r="BD17" s="24"/>
      <c r="BE17" s="24"/>
      <c r="BF17" s="24"/>
      <c r="BG17" s="24"/>
      <c r="BH17" s="24"/>
      <c r="BI17" s="24"/>
      <c r="BJ17" s="24"/>
      <c r="BK17" s="27"/>
      <c r="BL17" s="24"/>
      <c r="BM17" s="26"/>
      <c r="BN17" s="26"/>
      <c r="BO17" s="26"/>
      <c r="BP17" s="24"/>
      <c r="BQ17" s="24"/>
      <c r="BR17" s="24"/>
      <c r="BS17" s="24"/>
      <c r="BT17" s="24"/>
      <c r="BU17" s="24"/>
      <c r="BV17" s="24"/>
      <c r="BW17" s="24"/>
    </row>
    <row r="18" spans="1:79" customFormat="1" x14ac:dyDescent="0.2"/>
    <row r="19" spans="1:79" customFormat="1" ht="102" customHeight="1" x14ac:dyDescent="0.2">
      <c r="A19" s="43" t="s">
        <v>45</v>
      </c>
      <c r="B19" s="70" t="s">
        <v>76</v>
      </c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36"/>
      <c r="N19" s="70">
        <v>7691</v>
      </c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37"/>
      <c r="AA19" s="70" t="s">
        <v>75</v>
      </c>
      <c r="AB19" s="71"/>
      <c r="AC19" s="71"/>
      <c r="AD19" s="71"/>
      <c r="AE19" s="71"/>
      <c r="AF19" s="71"/>
      <c r="AG19" s="71"/>
      <c r="AH19" s="71"/>
      <c r="AI19" s="71"/>
      <c r="AJ19" s="22"/>
      <c r="AK19" s="123" t="s">
        <v>74</v>
      </c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22"/>
      <c r="BE19" s="70" t="s">
        <v>92</v>
      </c>
      <c r="BF19" s="71"/>
      <c r="BG19" s="71"/>
      <c r="BH19" s="71"/>
      <c r="BI19" s="71"/>
      <c r="BJ19" s="71"/>
      <c r="BK19" s="71"/>
      <c r="BL19" s="71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</row>
    <row r="20" spans="1:79" customFormat="1" ht="25.5" customHeight="1" x14ac:dyDescent="0.2">
      <c r="B20" s="121" t="s">
        <v>47</v>
      </c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40"/>
      <c r="N20" s="121" t="s">
        <v>48</v>
      </c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41"/>
      <c r="AA20" s="125" t="s">
        <v>49</v>
      </c>
      <c r="AB20" s="125"/>
      <c r="AC20" s="125"/>
      <c r="AD20" s="125"/>
      <c r="AE20" s="125"/>
      <c r="AF20" s="125"/>
      <c r="AG20" s="125"/>
      <c r="AH20" s="125"/>
      <c r="AI20" s="125"/>
      <c r="AJ20" s="41"/>
      <c r="AK20" s="124" t="s">
        <v>50</v>
      </c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41"/>
      <c r="BE20" s="121" t="s">
        <v>51</v>
      </c>
      <c r="BF20" s="121"/>
      <c r="BG20" s="121"/>
      <c r="BH20" s="121"/>
      <c r="BI20" s="121"/>
      <c r="BJ20" s="121"/>
      <c r="BK20" s="121"/>
      <c r="BL20" s="121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5">
      <c r="A22" s="97" t="s">
        <v>41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8">
        <f>AS22+I23</f>
        <v>479725.87</v>
      </c>
      <c r="V22" s="98"/>
      <c r="W22" s="98"/>
      <c r="X22" s="98"/>
      <c r="Y22" s="98"/>
      <c r="Z22" s="98"/>
      <c r="AA22" s="98"/>
      <c r="AB22" s="98"/>
      <c r="AC22" s="98"/>
      <c r="AD22" s="98"/>
      <c r="AE22" s="99" t="s">
        <v>42</v>
      </c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8">
        <f>AC48</f>
        <v>0</v>
      </c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72" t="s">
        <v>15</v>
      </c>
      <c r="BE22" s="72"/>
      <c r="BF22" s="72"/>
      <c r="BG22" s="72"/>
      <c r="BH22" s="72"/>
      <c r="BI22" s="72"/>
      <c r="BJ22" s="72"/>
      <c r="BK22" s="72"/>
      <c r="BL22" s="72"/>
    </row>
    <row r="23" spans="1:79" ht="24.95" customHeight="1" x14ac:dyDescent="0.25">
      <c r="A23" s="72" t="s">
        <v>14</v>
      </c>
      <c r="B23" s="72"/>
      <c r="C23" s="72"/>
      <c r="D23" s="72"/>
      <c r="E23" s="72"/>
      <c r="F23" s="72"/>
      <c r="G23" s="72"/>
      <c r="H23" s="72"/>
      <c r="I23" s="98">
        <f>AK48</f>
        <v>479725.87</v>
      </c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72" t="s">
        <v>16</v>
      </c>
      <c r="U23" s="72"/>
      <c r="V23" s="72"/>
      <c r="W23" s="7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4" t="s">
        <v>29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</row>
    <row r="26" spans="1:79" ht="50.25" customHeight="1" x14ac:dyDescent="0.2">
      <c r="A26" s="116" t="s">
        <v>90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2" t="s">
        <v>28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</row>
    <row r="29" spans="1:79" ht="27.75" customHeight="1" x14ac:dyDescent="0.2">
      <c r="A29" s="50" t="s">
        <v>20</v>
      </c>
      <c r="B29" s="50"/>
      <c r="C29" s="50"/>
      <c r="D29" s="50"/>
      <c r="E29" s="50"/>
      <c r="F29" s="50"/>
      <c r="G29" s="117" t="s">
        <v>32</v>
      </c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  <c r="AS29" s="118"/>
      <c r="AT29" s="118"/>
      <c r="AU29" s="118"/>
      <c r="AV29" s="118"/>
      <c r="AW29" s="118"/>
      <c r="AX29" s="118"/>
      <c r="AY29" s="118"/>
      <c r="AZ29" s="118"/>
      <c r="BA29" s="118"/>
      <c r="BB29" s="118"/>
      <c r="BC29" s="118"/>
      <c r="BD29" s="118"/>
      <c r="BE29" s="118"/>
      <c r="BF29" s="118"/>
      <c r="BG29" s="118"/>
      <c r="BH29" s="118"/>
      <c r="BI29" s="118"/>
      <c r="BJ29" s="118"/>
      <c r="BK29" s="118"/>
      <c r="BL29" s="119"/>
    </row>
    <row r="30" spans="1:79" ht="15.75" x14ac:dyDescent="0.2">
      <c r="A30" s="62">
        <v>1</v>
      </c>
      <c r="B30" s="62"/>
      <c r="C30" s="62"/>
      <c r="D30" s="62"/>
      <c r="E30" s="62"/>
      <c r="F30" s="62"/>
      <c r="G30" s="117">
        <v>2</v>
      </c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8"/>
      <c r="AS30" s="118"/>
      <c r="AT30" s="118"/>
      <c r="AU30" s="118"/>
      <c r="AV30" s="118"/>
      <c r="AW30" s="118"/>
      <c r="AX30" s="118"/>
      <c r="AY30" s="118"/>
      <c r="AZ30" s="118"/>
      <c r="BA30" s="118"/>
      <c r="BB30" s="118"/>
      <c r="BC30" s="118"/>
      <c r="BD30" s="118"/>
      <c r="BE30" s="118"/>
      <c r="BF30" s="118"/>
      <c r="BG30" s="118"/>
      <c r="BH30" s="118"/>
      <c r="BI30" s="118"/>
      <c r="BJ30" s="118"/>
      <c r="BK30" s="118"/>
      <c r="BL30" s="119"/>
    </row>
    <row r="31" spans="1:79" ht="17.25" customHeight="1" x14ac:dyDescent="0.2">
      <c r="A31" s="63"/>
      <c r="B31" s="63"/>
      <c r="C31" s="63"/>
      <c r="D31" s="63"/>
      <c r="E31" s="63"/>
      <c r="F31" s="63"/>
      <c r="G31" s="57" t="s">
        <v>80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40</v>
      </c>
    </row>
    <row r="32" spans="1:79" ht="12.75" customHeight="1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64" ht="15.95" customHeight="1" x14ac:dyDescent="0.2">
      <c r="A33" s="72" t="s">
        <v>30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</row>
    <row r="34" spans="1:64" ht="26.25" customHeight="1" x14ac:dyDescent="0.25">
      <c r="A34" s="114" t="s">
        <v>81</v>
      </c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  <c r="BE34" s="114"/>
      <c r="BF34" s="114"/>
      <c r="BG34" s="114"/>
      <c r="BH34" s="114"/>
      <c r="BI34" s="114"/>
      <c r="BJ34" s="114"/>
      <c r="BK34" s="114"/>
      <c r="BL34" s="114"/>
    </row>
    <row r="35" spans="1:64" ht="5.2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</row>
    <row r="36" spans="1:64" ht="21.75" customHeight="1" x14ac:dyDescent="0.2">
      <c r="A36" s="72" t="s">
        <v>31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</row>
    <row r="37" spans="1:64" ht="18" customHeight="1" x14ac:dyDescent="0.2">
      <c r="A37" s="50" t="s">
        <v>20</v>
      </c>
      <c r="B37" s="50"/>
      <c r="C37" s="50"/>
      <c r="D37" s="50"/>
      <c r="E37" s="50"/>
      <c r="F37" s="50"/>
      <c r="G37" s="50" t="s">
        <v>17</v>
      </c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</row>
    <row r="38" spans="1:64" ht="18" customHeight="1" x14ac:dyDescent="0.2">
      <c r="A38" s="62">
        <v>1</v>
      </c>
      <c r="B38" s="62"/>
      <c r="C38" s="62"/>
      <c r="D38" s="62"/>
      <c r="E38" s="62"/>
      <c r="F38" s="62"/>
      <c r="G38" s="50">
        <v>2</v>
      </c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</row>
    <row r="39" spans="1:64" s="33" customFormat="1" ht="19.5" customHeight="1" x14ac:dyDescent="0.25">
      <c r="A39" s="51">
        <v>1</v>
      </c>
      <c r="B39" s="52"/>
      <c r="C39" s="52"/>
      <c r="D39" s="52"/>
      <c r="E39" s="52"/>
      <c r="F39" s="53"/>
      <c r="G39" s="115" t="s">
        <v>83</v>
      </c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</row>
    <row r="40" spans="1:64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64" ht="15.75" customHeight="1" x14ac:dyDescent="0.2">
      <c r="A41" s="72" t="s">
        <v>33</v>
      </c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</row>
    <row r="42" spans="1:64" ht="15" customHeight="1" x14ac:dyDescent="0.25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9" t="s">
        <v>71</v>
      </c>
      <c r="AT42" s="49"/>
      <c r="AU42" s="49"/>
      <c r="AV42" s="49"/>
      <c r="AW42" s="49"/>
      <c r="AX42" s="49"/>
      <c r="AY42" s="49"/>
      <c r="AZ42" s="49"/>
      <c r="BA42" s="20"/>
      <c r="BB42" s="20"/>
      <c r="BC42" s="20"/>
      <c r="BD42" s="20"/>
      <c r="BE42" s="20"/>
      <c r="BF42" s="20"/>
      <c r="BG42" s="20"/>
      <c r="BH42" s="20"/>
      <c r="BI42" s="6"/>
      <c r="BJ42" s="6"/>
      <c r="BK42" s="6"/>
      <c r="BL42" s="6"/>
    </row>
    <row r="43" spans="1:64" ht="15.95" customHeight="1" x14ac:dyDescent="0.2">
      <c r="A43" s="62" t="s">
        <v>20</v>
      </c>
      <c r="B43" s="62"/>
      <c r="C43" s="62"/>
      <c r="D43" s="76" t="s">
        <v>18</v>
      </c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8"/>
      <c r="AC43" s="62" t="s">
        <v>21</v>
      </c>
      <c r="AD43" s="62"/>
      <c r="AE43" s="62"/>
      <c r="AF43" s="62"/>
      <c r="AG43" s="62"/>
      <c r="AH43" s="62"/>
      <c r="AI43" s="62"/>
      <c r="AJ43" s="62"/>
      <c r="AK43" s="62" t="s">
        <v>22</v>
      </c>
      <c r="AL43" s="62"/>
      <c r="AM43" s="62"/>
      <c r="AN43" s="62"/>
      <c r="AO43" s="62"/>
      <c r="AP43" s="62"/>
      <c r="AQ43" s="62"/>
      <c r="AR43" s="62"/>
      <c r="AS43" s="62" t="s">
        <v>19</v>
      </c>
      <c r="AT43" s="62"/>
      <c r="AU43" s="62"/>
      <c r="AV43" s="62"/>
      <c r="AW43" s="62"/>
      <c r="AX43" s="62"/>
      <c r="AY43" s="62"/>
      <c r="AZ43" s="62"/>
      <c r="BA43" s="17"/>
      <c r="BB43" s="17"/>
      <c r="BC43" s="17"/>
      <c r="BD43" s="17"/>
      <c r="BE43" s="17"/>
      <c r="BF43" s="17"/>
      <c r="BG43" s="17"/>
      <c r="BH43" s="17"/>
    </row>
    <row r="44" spans="1:64" ht="29.1" customHeight="1" x14ac:dyDescent="0.2">
      <c r="A44" s="62"/>
      <c r="B44" s="62"/>
      <c r="C44" s="62"/>
      <c r="D44" s="79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1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17"/>
      <c r="BB44" s="17"/>
      <c r="BC44" s="17"/>
      <c r="BD44" s="17"/>
      <c r="BE44" s="17"/>
      <c r="BF44" s="17"/>
      <c r="BG44" s="17"/>
      <c r="BH44" s="17"/>
    </row>
    <row r="45" spans="1:64" ht="15.75" x14ac:dyDescent="0.2">
      <c r="A45" s="62">
        <v>1</v>
      </c>
      <c r="B45" s="62"/>
      <c r="C45" s="62"/>
      <c r="D45" s="51">
        <v>2</v>
      </c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3"/>
      <c r="AC45" s="62">
        <v>3</v>
      </c>
      <c r="AD45" s="62"/>
      <c r="AE45" s="62"/>
      <c r="AF45" s="62"/>
      <c r="AG45" s="62"/>
      <c r="AH45" s="62"/>
      <c r="AI45" s="62"/>
      <c r="AJ45" s="62"/>
      <c r="AK45" s="62">
        <v>4</v>
      </c>
      <c r="AL45" s="62"/>
      <c r="AM45" s="62"/>
      <c r="AN45" s="62"/>
      <c r="AO45" s="62"/>
      <c r="AP45" s="62"/>
      <c r="AQ45" s="62"/>
      <c r="AR45" s="62"/>
      <c r="AS45" s="62">
        <v>5</v>
      </c>
      <c r="AT45" s="62"/>
      <c r="AU45" s="62"/>
      <c r="AV45" s="62"/>
      <c r="AW45" s="62"/>
      <c r="AX45" s="62"/>
      <c r="AY45" s="62"/>
      <c r="AZ45" s="62"/>
      <c r="BA45" s="17"/>
      <c r="BB45" s="17"/>
      <c r="BC45" s="17"/>
      <c r="BD45" s="17"/>
      <c r="BE45" s="17"/>
      <c r="BF45" s="17"/>
      <c r="BG45" s="17"/>
      <c r="BH45" s="17"/>
    </row>
    <row r="46" spans="1:64" s="4" customFormat="1" ht="22.5" customHeight="1" x14ac:dyDescent="0.2">
      <c r="A46" s="51">
        <v>1</v>
      </c>
      <c r="B46" s="52"/>
      <c r="C46" s="53"/>
      <c r="D46" s="57" t="s">
        <v>82</v>
      </c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9"/>
      <c r="AC46" s="60">
        <v>0</v>
      </c>
      <c r="AD46" s="60"/>
      <c r="AE46" s="60"/>
      <c r="AF46" s="60"/>
      <c r="AG46" s="60"/>
      <c r="AH46" s="60"/>
      <c r="AI46" s="60"/>
      <c r="AJ46" s="60"/>
      <c r="AK46" s="60">
        <f>AW66</f>
        <v>338000</v>
      </c>
      <c r="AL46" s="60"/>
      <c r="AM46" s="60"/>
      <c r="AN46" s="60"/>
      <c r="AO46" s="60"/>
      <c r="AP46" s="60"/>
      <c r="AQ46" s="60"/>
      <c r="AR46" s="60"/>
      <c r="AS46" s="60">
        <f>AC46+AK46</f>
        <v>338000</v>
      </c>
      <c r="AT46" s="60"/>
      <c r="AU46" s="60"/>
      <c r="AV46" s="60"/>
      <c r="AW46" s="60"/>
      <c r="AX46" s="60"/>
      <c r="AY46" s="60"/>
      <c r="AZ46" s="60"/>
      <c r="BA46" s="18"/>
      <c r="BB46" s="19"/>
      <c r="BC46" s="19"/>
      <c r="BD46" s="19"/>
      <c r="BE46" s="19"/>
      <c r="BF46" s="19"/>
      <c r="BG46" s="19"/>
      <c r="BH46" s="19"/>
    </row>
    <row r="47" spans="1:64" s="4" customFormat="1" ht="22.5" customHeight="1" x14ac:dyDescent="0.2">
      <c r="A47" s="51">
        <v>2</v>
      </c>
      <c r="B47" s="52"/>
      <c r="C47" s="53"/>
      <c r="D47" s="57" t="s">
        <v>95</v>
      </c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9"/>
      <c r="AC47" s="60">
        <v>0</v>
      </c>
      <c r="AD47" s="60"/>
      <c r="AE47" s="60"/>
      <c r="AF47" s="60"/>
      <c r="AG47" s="60"/>
      <c r="AH47" s="60"/>
      <c r="AI47" s="60"/>
      <c r="AJ47" s="60"/>
      <c r="AK47" s="60">
        <f>AW67</f>
        <v>141725.87</v>
      </c>
      <c r="AL47" s="60"/>
      <c r="AM47" s="60"/>
      <c r="AN47" s="60"/>
      <c r="AO47" s="60"/>
      <c r="AP47" s="60"/>
      <c r="AQ47" s="60"/>
      <c r="AR47" s="60"/>
      <c r="AS47" s="60">
        <f>AC47+AK47</f>
        <v>141725.87</v>
      </c>
      <c r="AT47" s="60"/>
      <c r="AU47" s="60"/>
      <c r="AV47" s="60"/>
      <c r="AW47" s="60"/>
      <c r="AX47" s="60"/>
      <c r="AY47" s="60"/>
      <c r="AZ47" s="60"/>
      <c r="BA47" s="18"/>
      <c r="BB47" s="19"/>
      <c r="BC47" s="19"/>
      <c r="BD47" s="19"/>
      <c r="BE47" s="19"/>
      <c r="BF47" s="19"/>
      <c r="BG47" s="19"/>
      <c r="BH47" s="19"/>
    </row>
    <row r="48" spans="1:64" s="4" customFormat="1" ht="17.100000000000001" customHeight="1" x14ac:dyDescent="0.2">
      <c r="A48" s="83"/>
      <c r="B48" s="83"/>
      <c r="C48" s="83"/>
      <c r="D48" s="85" t="s">
        <v>55</v>
      </c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7"/>
      <c r="AC48" s="64">
        <f>SUM(AC46:AJ46)</f>
        <v>0</v>
      </c>
      <c r="AD48" s="64"/>
      <c r="AE48" s="64"/>
      <c r="AF48" s="64"/>
      <c r="AG48" s="64"/>
      <c r="AH48" s="64"/>
      <c r="AI48" s="64"/>
      <c r="AJ48" s="64"/>
      <c r="AK48" s="64">
        <f>AK46+AK47</f>
        <v>479725.87</v>
      </c>
      <c r="AL48" s="64"/>
      <c r="AM48" s="64"/>
      <c r="AN48" s="64"/>
      <c r="AO48" s="64"/>
      <c r="AP48" s="64"/>
      <c r="AQ48" s="64"/>
      <c r="AR48" s="64"/>
      <c r="AS48" s="64">
        <f>AC48+AK48</f>
        <v>479725.87</v>
      </c>
      <c r="AT48" s="64"/>
      <c r="AU48" s="64"/>
      <c r="AV48" s="64"/>
      <c r="AW48" s="64"/>
      <c r="AX48" s="64"/>
      <c r="AY48" s="64"/>
      <c r="AZ48" s="64"/>
      <c r="BA48" s="32"/>
      <c r="BB48" s="32"/>
      <c r="BC48" s="32"/>
      <c r="BD48" s="32"/>
      <c r="BE48" s="32"/>
      <c r="BF48" s="32"/>
      <c r="BG48" s="32"/>
      <c r="BH48" s="32"/>
    </row>
    <row r="50" spans="1:79" ht="15.75" customHeight="1" x14ac:dyDescent="0.2">
      <c r="A50" s="84" t="s">
        <v>34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4"/>
    </row>
    <row r="51" spans="1:79" ht="15" customHeight="1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9" t="s">
        <v>71</v>
      </c>
      <c r="AS51" s="49"/>
      <c r="AT51" s="49"/>
      <c r="AU51" s="49"/>
      <c r="AV51" s="49"/>
      <c r="AW51" s="49"/>
      <c r="AX51" s="49"/>
      <c r="AY51" s="49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</row>
    <row r="52" spans="1:79" ht="9.75" customHeight="1" x14ac:dyDescent="0.2">
      <c r="A52" s="62" t="s">
        <v>20</v>
      </c>
      <c r="B52" s="62"/>
      <c r="C52" s="62"/>
      <c r="D52" s="76" t="s">
        <v>26</v>
      </c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8"/>
      <c r="AB52" s="62" t="s">
        <v>21</v>
      </c>
      <c r="AC52" s="62"/>
      <c r="AD52" s="62"/>
      <c r="AE52" s="62"/>
      <c r="AF52" s="62"/>
      <c r="AG52" s="62"/>
      <c r="AH52" s="62"/>
      <c r="AI52" s="62"/>
      <c r="AJ52" s="62" t="s">
        <v>22</v>
      </c>
      <c r="AK52" s="62"/>
      <c r="AL52" s="62"/>
      <c r="AM52" s="62"/>
      <c r="AN52" s="62"/>
      <c r="AO52" s="62"/>
      <c r="AP52" s="62"/>
      <c r="AQ52" s="62"/>
      <c r="AR52" s="62" t="s">
        <v>19</v>
      </c>
      <c r="AS52" s="62"/>
      <c r="AT52" s="62"/>
      <c r="AU52" s="62"/>
      <c r="AV52" s="62"/>
      <c r="AW52" s="62"/>
      <c r="AX52" s="62"/>
      <c r="AY52" s="62"/>
    </row>
    <row r="53" spans="1:79" ht="10.5" customHeight="1" x14ac:dyDescent="0.2">
      <c r="A53" s="62"/>
      <c r="B53" s="62"/>
      <c r="C53" s="62"/>
      <c r="D53" s="79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1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</row>
    <row r="54" spans="1:79" ht="18.75" customHeight="1" x14ac:dyDescent="0.2">
      <c r="A54" s="62">
        <v>1</v>
      </c>
      <c r="B54" s="62"/>
      <c r="C54" s="62"/>
      <c r="D54" s="51">
        <v>2</v>
      </c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3"/>
      <c r="AB54" s="62">
        <v>3</v>
      </c>
      <c r="AC54" s="62"/>
      <c r="AD54" s="62"/>
      <c r="AE54" s="62"/>
      <c r="AF54" s="62"/>
      <c r="AG54" s="62"/>
      <c r="AH54" s="62"/>
      <c r="AI54" s="62"/>
      <c r="AJ54" s="62">
        <v>4</v>
      </c>
      <c r="AK54" s="62"/>
      <c r="AL54" s="62"/>
      <c r="AM54" s="62"/>
      <c r="AN54" s="62"/>
      <c r="AO54" s="62"/>
      <c r="AP54" s="62"/>
      <c r="AQ54" s="62"/>
      <c r="AR54" s="62">
        <v>5</v>
      </c>
      <c r="AS54" s="62"/>
      <c r="AT54" s="62"/>
      <c r="AU54" s="62"/>
      <c r="AV54" s="62"/>
      <c r="AW54" s="62"/>
      <c r="AX54" s="62"/>
      <c r="AY54" s="62"/>
    </row>
    <row r="55" spans="1:79" ht="34.5" customHeight="1" x14ac:dyDescent="0.2">
      <c r="A55" s="51">
        <v>1</v>
      </c>
      <c r="B55" s="52"/>
      <c r="C55" s="53"/>
      <c r="D55" s="100" t="s">
        <v>86</v>
      </c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2"/>
      <c r="AB55" s="54">
        <v>0</v>
      </c>
      <c r="AC55" s="55"/>
      <c r="AD55" s="55"/>
      <c r="AE55" s="55"/>
      <c r="AF55" s="55"/>
      <c r="AG55" s="55"/>
      <c r="AH55" s="55"/>
      <c r="AI55" s="56"/>
      <c r="AJ55" s="60">
        <f>AK48</f>
        <v>479725.87</v>
      </c>
      <c r="AK55" s="60"/>
      <c r="AL55" s="60"/>
      <c r="AM55" s="60"/>
      <c r="AN55" s="60"/>
      <c r="AO55" s="60"/>
      <c r="AP55" s="60"/>
      <c r="AQ55" s="60"/>
      <c r="AR55" s="60">
        <f>AB55+AJ55</f>
        <v>479725.87</v>
      </c>
      <c r="AS55" s="60"/>
      <c r="AT55" s="60"/>
      <c r="AU55" s="60"/>
      <c r="AV55" s="60"/>
      <c r="AW55" s="60"/>
      <c r="AX55" s="60"/>
      <c r="AY55" s="60"/>
    </row>
    <row r="56" spans="1:79" s="4" customFormat="1" ht="19.5" customHeight="1" x14ac:dyDescent="0.2">
      <c r="A56" s="83"/>
      <c r="B56" s="83"/>
      <c r="C56" s="83"/>
      <c r="D56" s="104" t="s">
        <v>19</v>
      </c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6"/>
      <c r="AB56" s="64">
        <f>AB55</f>
        <v>0</v>
      </c>
      <c r="AC56" s="64"/>
      <c r="AD56" s="64"/>
      <c r="AE56" s="64"/>
      <c r="AF56" s="64"/>
      <c r="AG56" s="64"/>
      <c r="AH56" s="64"/>
      <c r="AI56" s="64"/>
      <c r="AJ56" s="64">
        <f>AJ55</f>
        <v>479725.87</v>
      </c>
      <c r="AK56" s="64"/>
      <c r="AL56" s="64"/>
      <c r="AM56" s="64"/>
      <c r="AN56" s="64"/>
      <c r="AO56" s="64"/>
      <c r="AP56" s="64"/>
      <c r="AQ56" s="64"/>
      <c r="AR56" s="64">
        <f>AB56+AJ56</f>
        <v>479725.87</v>
      </c>
      <c r="AS56" s="64"/>
      <c r="AT56" s="64"/>
      <c r="AU56" s="64"/>
      <c r="AV56" s="64"/>
      <c r="AW56" s="64"/>
      <c r="AX56" s="64"/>
      <c r="AY56" s="64"/>
      <c r="CA56" s="4" t="s">
        <v>9</v>
      </c>
    </row>
    <row r="58" spans="1:79" ht="20.25" customHeight="1" x14ac:dyDescent="0.2">
      <c r="A58" s="72" t="s">
        <v>35</v>
      </c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  <c r="BH58" s="72"/>
      <c r="BI58" s="72"/>
      <c r="BJ58" s="72"/>
      <c r="BK58" s="72"/>
      <c r="BL58" s="72"/>
    </row>
    <row r="59" spans="1:79" ht="12.75" hidden="1" customHeight="1" x14ac:dyDescent="0.2">
      <c r="A59" s="63" t="s">
        <v>25</v>
      </c>
      <c r="B59" s="63"/>
      <c r="C59" s="63"/>
      <c r="D59" s="63"/>
      <c r="E59" s="63"/>
      <c r="F59" s="63"/>
      <c r="G59" s="73" t="s">
        <v>6</v>
      </c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5"/>
      <c r="Z59" s="63" t="s">
        <v>11</v>
      </c>
      <c r="AA59" s="63"/>
      <c r="AB59" s="63"/>
      <c r="AC59" s="63"/>
      <c r="AD59" s="63"/>
      <c r="AE59" s="96" t="s">
        <v>24</v>
      </c>
      <c r="AF59" s="96"/>
      <c r="AG59" s="96"/>
      <c r="AH59" s="96"/>
      <c r="AI59" s="96"/>
      <c r="AJ59" s="96"/>
      <c r="AK59" s="96"/>
      <c r="AL59" s="96"/>
      <c r="AM59" s="96"/>
      <c r="AN59" s="73"/>
      <c r="AO59" s="95" t="s">
        <v>7</v>
      </c>
      <c r="AP59" s="95"/>
      <c r="AQ59" s="95"/>
      <c r="AR59" s="95"/>
      <c r="AS59" s="95"/>
      <c r="AT59" s="95"/>
      <c r="AU59" s="95"/>
      <c r="AV59" s="95"/>
      <c r="AW59" s="95" t="s">
        <v>23</v>
      </c>
      <c r="AX59" s="95"/>
      <c r="AY59" s="95"/>
      <c r="AZ59" s="95"/>
      <c r="BA59" s="95"/>
      <c r="BB59" s="95"/>
      <c r="BC59" s="95"/>
      <c r="BD59" s="95"/>
      <c r="BE59" s="95" t="s">
        <v>8</v>
      </c>
      <c r="BF59" s="95"/>
      <c r="BG59" s="95"/>
      <c r="BH59" s="95"/>
      <c r="BI59" s="95"/>
      <c r="BJ59" s="95"/>
      <c r="BK59" s="95"/>
      <c r="BL59" s="95"/>
      <c r="CA59" s="1" t="s">
        <v>10</v>
      </c>
    </row>
    <row r="61" spans="1:79" ht="26.25" customHeight="1" x14ac:dyDescent="0.2">
      <c r="A61" s="62" t="s">
        <v>20</v>
      </c>
      <c r="B61" s="62"/>
      <c r="C61" s="62"/>
      <c r="D61" s="62"/>
      <c r="E61" s="62"/>
      <c r="F61" s="62"/>
      <c r="G61" s="51" t="s">
        <v>36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62" t="s">
        <v>2</v>
      </c>
      <c r="AA61" s="62"/>
      <c r="AB61" s="62"/>
      <c r="AC61" s="62"/>
      <c r="AD61" s="62"/>
      <c r="AE61" s="62" t="s">
        <v>1</v>
      </c>
      <c r="AF61" s="62"/>
      <c r="AG61" s="62"/>
      <c r="AH61" s="62"/>
      <c r="AI61" s="62"/>
      <c r="AJ61" s="62"/>
      <c r="AK61" s="62"/>
      <c r="AL61" s="62"/>
      <c r="AM61" s="62"/>
      <c r="AN61" s="62"/>
      <c r="AO61" s="51" t="s">
        <v>21</v>
      </c>
      <c r="AP61" s="52"/>
      <c r="AQ61" s="52"/>
      <c r="AR61" s="52"/>
      <c r="AS61" s="52"/>
      <c r="AT61" s="52"/>
      <c r="AU61" s="52"/>
      <c r="AV61" s="53"/>
      <c r="AW61" s="51" t="s">
        <v>22</v>
      </c>
      <c r="AX61" s="52"/>
      <c r="AY61" s="52"/>
      <c r="AZ61" s="52"/>
      <c r="BA61" s="52"/>
      <c r="BB61" s="52"/>
      <c r="BC61" s="52"/>
      <c r="BD61" s="53"/>
      <c r="BE61" s="51" t="s">
        <v>19</v>
      </c>
      <c r="BF61" s="52"/>
      <c r="BG61" s="52"/>
      <c r="BH61" s="52"/>
      <c r="BI61" s="52"/>
      <c r="BJ61" s="52"/>
      <c r="BK61" s="52"/>
      <c r="BL61" s="53"/>
    </row>
    <row r="62" spans="1:79" ht="15.75" x14ac:dyDescent="0.2">
      <c r="A62" s="62">
        <v>1</v>
      </c>
      <c r="B62" s="62"/>
      <c r="C62" s="62"/>
      <c r="D62" s="62"/>
      <c r="E62" s="62"/>
      <c r="F62" s="62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62">
        <v>3</v>
      </c>
      <c r="AA62" s="62"/>
      <c r="AB62" s="62"/>
      <c r="AC62" s="62"/>
      <c r="AD62" s="62"/>
      <c r="AE62" s="62">
        <v>4</v>
      </c>
      <c r="AF62" s="62"/>
      <c r="AG62" s="62"/>
      <c r="AH62" s="62"/>
      <c r="AI62" s="62"/>
      <c r="AJ62" s="62"/>
      <c r="AK62" s="62"/>
      <c r="AL62" s="62"/>
      <c r="AM62" s="62"/>
      <c r="AN62" s="62"/>
      <c r="AO62" s="62">
        <v>5</v>
      </c>
      <c r="AP62" s="62"/>
      <c r="AQ62" s="62"/>
      <c r="AR62" s="62"/>
      <c r="AS62" s="62"/>
      <c r="AT62" s="62"/>
      <c r="AU62" s="62"/>
      <c r="AV62" s="62"/>
      <c r="AW62" s="62">
        <v>6</v>
      </c>
      <c r="AX62" s="62"/>
      <c r="AY62" s="62"/>
      <c r="AZ62" s="62"/>
      <c r="BA62" s="62"/>
      <c r="BB62" s="62"/>
      <c r="BC62" s="62"/>
      <c r="BD62" s="62"/>
      <c r="BE62" s="62">
        <v>7</v>
      </c>
      <c r="BF62" s="62"/>
      <c r="BG62" s="62"/>
      <c r="BH62" s="62"/>
      <c r="BI62" s="62"/>
      <c r="BJ62" s="62"/>
      <c r="BK62" s="62"/>
      <c r="BL62" s="62"/>
    </row>
    <row r="63" spans="1:79" ht="21.75" customHeight="1" x14ac:dyDescent="0.2">
      <c r="A63" s="51"/>
      <c r="B63" s="52"/>
      <c r="C63" s="52"/>
      <c r="D63" s="52"/>
      <c r="E63" s="52"/>
      <c r="F63" s="53"/>
      <c r="G63" s="100" t="s">
        <v>83</v>
      </c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  <c r="BJ63" s="101"/>
      <c r="BK63" s="101"/>
      <c r="BL63" s="102"/>
    </row>
    <row r="64" spans="1:79" ht="19.5" customHeight="1" x14ac:dyDescent="0.2">
      <c r="A64" s="65">
        <v>0</v>
      </c>
      <c r="B64" s="65"/>
      <c r="C64" s="65"/>
      <c r="D64" s="65"/>
      <c r="E64" s="65"/>
      <c r="F64" s="65"/>
      <c r="G64" s="104" t="s">
        <v>56</v>
      </c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6"/>
      <c r="Z64" s="128"/>
      <c r="AA64" s="128"/>
      <c r="AB64" s="128"/>
      <c r="AC64" s="128"/>
      <c r="AD64" s="128"/>
      <c r="AE64" s="133"/>
      <c r="AF64" s="133"/>
      <c r="AG64" s="133"/>
      <c r="AH64" s="133"/>
      <c r="AI64" s="133"/>
      <c r="AJ64" s="133"/>
      <c r="AK64" s="133"/>
      <c r="AL64" s="133"/>
      <c r="AM64" s="133"/>
      <c r="AN64" s="10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</row>
    <row r="65" spans="1:64" ht="19.5" customHeight="1" x14ac:dyDescent="0.2">
      <c r="A65" s="65"/>
      <c r="B65" s="65"/>
      <c r="C65" s="65"/>
      <c r="D65" s="65"/>
      <c r="E65" s="65"/>
      <c r="F65" s="65"/>
      <c r="G65" s="57" t="s">
        <v>94</v>
      </c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7"/>
      <c r="Z65" s="46" t="s">
        <v>57</v>
      </c>
      <c r="AA65" s="68"/>
      <c r="AB65" s="68"/>
      <c r="AC65" s="68"/>
      <c r="AD65" s="69"/>
      <c r="AE65" s="46" t="s">
        <v>84</v>
      </c>
      <c r="AF65" s="47"/>
      <c r="AG65" s="47"/>
      <c r="AH65" s="47"/>
      <c r="AI65" s="47"/>
      <c r="AJ65" s="47"/>
      <c r="AK65" s="47"/>
      <c r="AL65" s="47"/>
      <c r="AM65" s="47"/>
      <c r="AN65" s="48"/>
      <c r="AO65" s="64"/>
      <c r="AP65" s="64"/>
      <c r="AQ65" s="64"/>
      <c r="AR65" s="64"/>
      <c r="AS65" s="64"/>
      <c r="AT65" s="64"/>
      <c r="AU65" s="64"/>
      <c r="AV65" s="64"/>
      <c r="AW65" s="54">
        <f>AW66+AW67</f>
        <v>479725.87</v>
      </c>
      <c r="AX65" s="55"/>
      <c r="AY65" s="55"/>
      <c r="AZ65" s="55"/>
      <c r="BA65" s="55"/>
      <c r="BB65" s="55"/>
      <c r="BC65" s="55"/>
      <c r="BD65" s="56"/>
      <c r="BE65" s="54">
        <f>AO65+AW65</f>
        <v>479725.87</v>
      </c>
      <c r="BF65" s="55"/>
      <c r="BG65" s="55"/>
      <c r="BH65" s="55"/>
      <c r="BI65" s="55"/>
      <c r="BJ65" s="55"/>
      <c r="BK65" s="55"/>
      <c r="BL65" s="56"/>
    </row>
    <row r="66" spans="1:64" ht="19.5" customHeight="1" x14ac:dyDescent="0.2">
      <c r="A66" s="130"/>
      <c r="B66" s="131"/>
      <c r="C66" s="131"/>
      <c r="D66" s="131"/>
      <c r="E66" s="131"/>
      <c r="F66" s="132"/>
      <c r="G66" s="57" t="s">
        <v>88</v>
      </c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7"/>
      <c r="Z66" s="46" t="s">
        <v>57</v>
      </c>
      <c r="AA66" s="68"/>
      <c r="AB66" s="68"/>
      <c r="AC66" s="68"/>
      <c r="AD66" s="69"/>
      <c r="AE66" s="46" t="s">
        <v>84</v>
      </c>
      <c r="AF66" s="47"/>
      <c r="AG66" s="47"/>
      <c r="AH66" s="47"/>
      <c r="AI66" s="47"/>
      <c r="AJ66" s="47"/>
      <c r="AK66" s="47"/>
      <c r="AL66" s="47"/>
      <c r="AM66" s="47"/>
      <c r="AN66" s="48"/>
      <c r="AO66" s="54"/>
      <c r="AP66" s="55"/>
      <c r="AQ66" s="55"/>
      <c r="AR66" s="55"/>
      <c r="AS66" s="55"/>
      <c r="AT66" s="55"/>
      <c r="AU66" s="55"/>
      <c r="AV66" s="56"/>
      <c r="AW66" s="54">
        <v>338000</v>
      </c>
      <c r="AX66" s="55"/>
      <c r="AY66" s="55"/>
      <c r="AZ66" s="55"/>
      <c r="BA66" s="55"/>
      <c r="BB66" s="55"/>
      <c r="BC66" s="55"/>
      <c r="BD66" s="56"/>
      <c r="BE66" s="54">
        <f>AO66+AW66</f>
        <v>338000</v>
      </c>
      <c r="BF66" s="55"/>
      <c r="BG66" s="55"/>
      <c r="BH66" s="55"/>
      <c r="BI66" s="55"/>
      <c r="BJ66" s="55"/>
      <c r="BK66" s="55"/>
      <c r="BL66" s="56"/>
    </row>
    <row r="67" spans="1:64" ht="33" customHeight="1" x14ac:dyDescent="0.2">
      <c r="A67" s="130"/>
      <c r="B67" s="131"/>
      <c r="C67" s="131"/>
      <c r="D67" s="131"/>
      <c r="E67" s="131"/>
      <c r="F67" s="132"/>
      <c r="G67" s="57" t="s">
        <v>93</v>
      </c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7"/>
      <c r="Z67" s="46" t="s">
        <v>57</v>
      </c>
      <c r="AA67" s="68"/>
      <c r="AB67" s="68"/>
      <c r="AC67" s="68"/>
      <c r="AD67" s="69"/>
      <c r="AE67" s="46" t="s">
        <v>84</v>
      </c>
      <c r="AF67" s="47"/>
      <c r="AG67" s="47"/>
      <c r="AH67" s="47"/>
      <c r="AI67" s="47"/>
      <c r="AJ67" s="47"/>
      <c r="AK67" s="47"/>
      <c r="AL67" s="47"/>
      <c r="AM67" s="47"/>
      <c r="AN67" s="48"/>
      <c r="AO67" s="54"/>
      <c r="AP67" s="55"/>
      <c r="AQ67" s="55"/>
      <c r="AR67" s="55"/>
      <c r="AS67" s="55"/>
      <c r="AT67" s="55"/>
      <c r="AU67" s="55"/>
      <c r="AV67" s="56"/>
      <c r="AW67" s="54">
        <f>141725.87</f>
        <v>141725.87</v>
      </c>
      <c r="AX67" s="55"/>
      <c r="AY67" s="55"/>
      <c r="AZ67" s="55"/>
      <c r="BA67" s="55"/>
      <c r="BB67" s="55"/>
      <c r="BC67" s="55"/>
      <c r="BD67" s="56"/>
      <c r="BE67" s="54">
        <f>AO67+AW67</f>
        <v>141725.87</v>
      </c>
      <c r="BF67" s="55"/>
      <c r="BG67" s="55"/>
      <c r="BH67" s="55"/>
      <c r="BI67" s="55"/>
      <c r="BJ67" s="55"/>
      <c r="BK67" s="55"/>
      <c r="BL67" s="56"/>
    </row>
    <row r="68" spans="1:64" ht="19.5" customHeight="1" x14ac:dyDescent="0.2">
      <c r="A68" s="65">
        <v>0</v>
      </c>
      <c r="B68" s="65"/>
      <c r="C68" s="65"/>
      <c r="D68" s="65"/>
      <c r="E68" s="65"/>
      <c r="F68" s="65"/>
      <c r="G68" s="104" t="s">
        <v>59</v>
      </c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7"/>
      <c r="Z68" s="128"/>
      <c r="AA68" s="128"/>
      <c r="AB68" s="128"/>
      <c r="AC68" s="128"/>
      <c r="AD68" s="128"/>
      <c r="AE68" s="46"/>
      <c r="AF68" s="47"/>
      <c r="AG68" s="47"/>
      <c r="AH68" s="47"/>
      <c r="AI68" s="47"/>
      <c r="AJ68" s="47"/>
      <c r="AK68" s="47"/>
      <c r="AL68" s="47"/>
      <c r="AM68" s="47"/>
      <c r="AN68" s="48"/>
      <c r="AO68" s="64"/>
      <c r="AP68" s="64"/>
      <c r="AQ68" s="64"/>
      <c r="AR68" s="64"/>
      <c r="AS68" s="64"/>
      <c r="AT68" s="64"/>
      <c r="AU68" s="64"/>
      <c r="AV68" s="64"/>
      <c r="AW68" s="129"/>
      <c r="AX68" s="129"/>
      <c r="AY68" s="129"/>
      <c r="AZ68" s="129"/>
      <c r="BA68" s="129"/>
      <c r="BB68" s="129"/>
      <c r="BC68" s="129"/>
      <c r="BD68" s="129"/>
      <c r="BE68" s="129"/>
      <c r="BF68" s="129"/>
      <c r="BG68" s="129"/>
      <c r="BH68" s="129"/>
      <c r="BI68" s="129"/>
      <c r="BJ68" s="129"/>
      <c r="BK68" s="129"/>
      <c r="BL68" s="129"/>
    </row>
    <row r="69" spans="1:64" ht="49.5" customHeight="1" x14ac:dyDescent="0.2">
      <c r="A69" s="63">
        <v>0</v>
      </c>
      <c r="B69" s="63"/>
      <c r="C69" s="63"/>
      <c r="D69" s="63"/>
      <c r="E69" s="63"/>
      <c r="F69" s="63"/>
      <c r="G69" s="57" t="s">
        <v>78</v>
      </c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7"/>
      <c r="Z69" s="135" t="s">
        <v>58</v>
      </c>
      <c r="AA69" s="135"/>
      <c r="AB69" s="135"/>
      <c r="AC69" s="135"/>
      <c r="AD69" s="135"/>
      <c r="AE69" s="46" t="s">
        <v>87</v>
      </c>
      <c r="AF69" s="47"/>
      <c r="AG69" s="47"/>
      <c r="AH69" s="47"/>
      <c r="AI69" s="47"/>
      <c r="AJ69" s="47"/>
      <c r="AK69" s="47"/>
      <c r="AL69" s="47"/>
      <c r="AM69" s="47"/>
      <c r="AN69" s="48"/>
      <c r="AO69" s="60"/>
      <c r="AP69" s="60"/>
      <c r="AQ69" s="60"/>
      <c r="AR69" s="60"/>
      <c r="AS69" s="60"/>
      <c r="AT69" s="60"/>
      <c r="AU69" s="60"/>
      <c r="AV69" s="60"/>
      <c r="AW69" s="136">
        <v>1</v>
      </c>
      <c r="AX69" s="137"/>
      <c r="AY69" s="137"/>
      <c r="AZ69" s="137"/>
      <c r="BA69" s="137"/>
      <c r="BB69" s="137"/>
      <c r="BC69" s="137"/>
      <c r="BD69" s="138"/>
      <c r="BE69" s="134">
        <f>AO69+AW69</f>
        <v>1</v>
      </c>
      <c r="BF69" s="134"/>
      <c r="BG69" s="134"/>
      <c r="BH69" s="134"/>
      <c r="BI69" s="134"/>
      <c r="BJ69" s="134"/>
      <c r="BK69" s="134"/>
      <c r="BL69" s="134"/>
    </row>
    <row r="70" spans="1:64" ht="18.75" customHeight="1" x14ac:dyDescent="0.2">
      <c r="A70" s="65">
        <v>0</v>
      </c>
      <c r="B70" s="65"/>
      <c r="C70" s="65"/>
      <c r="D70" s="65"/>
      <c r="E70" s="65"/>
      <c r="F70" s="65"/>
      <c r="G70" s="104" t="s">
        <v>60</v>
      </c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7"/>
      <c r="Z70" s="128"/>
      <c r="AA70" s="128"/>
      <c r="AB70" s="128"/>
      <c r="AC70" s="128"/>
      <c r="AD70" s="128"/>
      <c r="AE70" s="139"/>
      <c r="AF70" s="140"/>
      <c r="AG70" s="140"/>
      <c r="AH70" s="140"/>
      <c r="AI70" s="140"/>
      <c r="AJ70" s="140"/>
      <c r="AK70" s="140"/>
      <c r="AL70" s="140"/>
      <c r="AM70" s="140"/>
      <c r="AN70" s="141"/>
      <c r="AO70" s="64"/>
      <c r="AP70" s="64"/>
      <c r="AQ70" s="64"/>
      <c r="AR70" s="64"/>
      <c r="AS70" s="64"/>
      <c r="AT70" s="64"/>
      <c r="AU70" s="64"/>
      <c r="AV70" s="64"/>
      <c r="AW70" s="64"/>
      <c r="AX70" s="64"/>
      <c r="AY70" s="64"/>
      <c r="AZ70" s="64"/>
      <c r="BA70" s="64"/>
      <c r="BB70" s="64"/>
      <c r="BC70" s="64"/>
      <c r="BD70" s="64"/>
      <c r="BE70" s="64"/>
      <c r="BF70" s="64"/>
      <c r="BG70" s="64"/>
      <c r="BH70" s="64"/>
      <c r="BI70" s="64"/>
      <c r="BJ70" s="64"/>
      <c r="BK70" s="64"/>
      <c r="BL70" s="64"/>
    </row>
    <row r="71" spans="1:64" ht="24" customHeight="1" x14ac:dyDescent="0.2">
      <c r="A71" s="63">
        <v>0</v>
      </c>
      <c r="B71" s="63"/>
      <c r="C71" s="63"/>
      <c r="D71" s="63"/>
      <c r="E71" s="63"/>
      <c r="F71" s="63"/>
      <c r="G71" s="57" t="s">
        <v>79</v>
      </c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9"/>
      <c r="Z71" s="135" t="s">
        <v>57</v>
      </c>
      <c r="AA71" s="135"/>
      <c r="AB71" s="135"/>
      <c r="AC71" s="135"/>
      <c r="AD71" s="135"/>
      <c r="AE71" s="46" t="s">
        <v>69</v>
      </c>
      <c r="AF71" s="47"/>
      <c r="AG71" s="47"/>
      <c r="AH71" s="47"/>
      <c r="AI71" s="47"/>
      <c r="AJ71" s="47"/>
      <c r="AK71" s="47"/>
      <c r="AL71" s="47"/>
      <c r="AM71" s="47"/>
      <c r="AN71" s="48"/>
      <c r="AO71" s="60"/>
      <c r="AP71" s="60"/>
      <c r="AQ71" s="60"/>
      <c r="AR71" s="60"/>
      <c r="AS71" s="60"/>
      <c r="AT71" s="60"/>
      <c r="AU71" s="60"/>
      <c r="AV71" s="60"/>
      <c r="AW71" s="60">
        <f>AW66/AW69</f>
        <v>338000</v>
      </c>
      <c r="AX71" s="60"/>
      <c r="AY71" s="60"/>
      <c r="AZ71" s="60"/>
      <c r="BA71" s="60"/>
      <c r="BB71" s="60"/>
      <c r="BC71" s="60"/>
      <c r="BD71" s="60"/>
      <c r="BE71" s="60">
        <f>AO71+AW71</f>
        <v>338000</v>
      </c>
      <c r="BF71" s="60"/>
      <c r="BG71" s="60"/>
      <c r="BH71" s="60"/>
      <c r="BI71" s="60"/>
      <c r="BJ71" s="60"/>
      <c r="BK71" s="60"/>
      <c r="BL71" s="60"/>
    </row>
    <row r="72" spans="1:64" ht="18" hidden="1" customHeight="1" x14ac:dyDescent="0.2">
      <c r="A72" s="65">
        <v>0</v>
      </c>
      <c r="B72" s="65"/>
      <c r="C72" s="65"/>
      <c r="D72" s="65"/>
      <c r="E72" s="65"/>
      <c r="F72" s="65"/>
      <c r="G72" s="104" t="s">
        <v>61</v>
      </c>
      <c r="H72" s="126"/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7"/>
      <c r="Z72" s="128"/>
      <c r="AA72" s="128"/>
      <c r="AB72" s="128"/>
      <c r="AC72" s="128"/>
      <c r="AD72" s="128"/>
      <c r="AE72" s="139"/>
      <c r="AF72" s="140"/>
      <c r="AG72" s="140"/>
      <c r="AH72" s="140"/>
      <c r="AI72" s="140"/>
      <c r="AJ72" s="140"/>
      <c r="AK72" s="140"/>
      <c r="AL72" s="140"/>
      <c r="AM72" s="140"/>
      <c r="AN72" s="141"/>
      <c r="AO72" s="64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4"/>
      <c r="BC72" s="64"/>
      <c r="BD72" s="64"/>
      <c r="BE72" s="64"/>
      <c r="BF72" s="64"/>
      <c r="BG72" s="64"/>
      <c r="BH72" s="64"/>
      <c r="BI72" s="64"/>
      <c r="BJ72" s="64"/>
      <c r="BK72" s="64"/>
      <c r="BL72" s="64"/>
    </row>
    <row r="73" spans="1:64" ht="84.75" hidden="1" customHeight="1" x14ac:dyDescent="0.2">
      <c r="A73" s="63">
        <v>0</v>
      </c>
      <c r="B73" s="63"/>
      <c r="C73" s="63"/>
      <c r="D73" s="63"/>
      <c r="E73" s="63"/>
      <c r="F73" s="63"/>
      <c r="G73" s="57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9"/>
      <c r="Z73" s="135" t="s">
        <v>62</v>
      </c>
      <c r="AA73" s="135"/>
      <c r="AB73" s="135"/>
      <c r="AC73" s="135"/>
      <c r="AD73" s="135"/>
      <c r="AE73" s="46" t="s">
        <v>69</v>
      </c>
      <c r="AF73" s="47"/>
      <c r="AG73" s="47"/>
      <c r="AH73" s="47"/>
      <c r="AI73" s="47"/>
      <c r="AJ73" s="47"/>
      <c r="AK73" s="47"/>
      <c r="AL73" s="47"/>
      <c r="AM73" s="47"/>
      <c r="AN73" s="48"/>
      <c r="AO73" s="60"/>
      <c r="AP73" s="60"/>
      <c r="AQ73" s="60"/>
      <c r="AR73" s="60"/>
      <c r="AS73" s="60"/>
      <c r="AT73" s="60"/>
      <c r="AU73" s="60"/>
      <c r="AV73" s="60"/>
      <c r="AW73" s="60">
        <v>0</v>
      </c>
      <c r="AX73" s="60"/>
      <c r="AY73" s="60"/>
      <c r="AZ73" s="60"/>
      <c r="BA73" s="60"/>
      <c r="BB73" s="60"/>
      <c r="BC73" s="60"/>
      <c r="BD73" s="60"/>
      <c r="BE73" s="60">
        <f>AO73+AW73</f>
        <v>0</v>
      </c>
      <c r="BF73" s="60"/>
      <c r="BG73" s="60"/>
      <c r="BH73" s="60"/>
      <c r="BI73" s="60"/>
      <c r="BJ73" s="60"/>
      <c r="BK73" s="60"/>
      <c r="BL73" s="60"/>
    </row>
    <row r="74" spans="1:64" ht="18" customHeight="1" x14ac:dyDescent="0.2">
      <c r="A74" s="65">
        <v>0</v>
      </c>
      <c r="B74" s="65"/>
      <c r="C74" s="65"/>
      <c r="D74" s="65"/>
      <c r="E74" s="65"/>
      <c r="F74" s="65"/>
      <c r="G74" s="104" t="s">
        <v>61</v>
      </c>
      <c r="H74" s="126"/>
      <c r="I74" s="126"/>
      <c r="J74" s="126"/>
      <c r="K74" s="126"/>
      <c r="L74" s="126"/>
      <c r="M74" s="126"/>
      <c r="N74" s="126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7"/>
      <c r="Z74" s="128"/>
      <c r="AA74" s="128"/>
      <c r="AB74" s="128"/>
      <c r="AC74" s="128"/>
      <c r="AD74" s="128"/>
      <c r="AE74" s="139"/>
      <c r="AF74" s="140"/>
      <c r="AG74" s="140"/>
      <c r="AH74" s="140"/>
      <c r="AI74" s="140"/>
      <c r="AJ74" s="140"/>
      <c r="AK74" s="140"/>
      <c r="AL74" s="140"/>
      <c r="AM74" s="140"/>
      <c r="AN74" s="141"/>
      <c r="AO74" s="64"/>
      <c r="AP74" s="64"/>
      <c r="AQ74" s="64"/>
      <c r="AR74" s="64"/>
      <c r="AS74" s="64"/>
      <c r="AT74" s="64"/>
      <c r="AU74" s="64"/>
      <c r="AV74" s="64"/>
      <c r="AW74" s="64"/>
      <c r="AX74" s="64"/>
      <c r="AY74" s="64"/>
      <c r="AZ74" s="64"/>
      <c r="BA74" s="64"/>
      <c r="BB74" s="64"/>
      <c r="BC74" s="64"/>
      <c r="BD74" s="64"/>
      <c r="BE74" s="64"/>
      <c r="BF74" s="64"/>
      <c r="BG74" s="64"/>
      <c r="BH74" s="64"/>
      <c r="BI74" s="64"/>
      <c r="BJ74" s="64"/>
      <c r="BK74" s="64"/>
      <c r="BL74" s="64"/>
    </row>
    <row r="75" spans="1:64" ht="54" customHeight="1" x14ac:dyDescent="0.2">
      <c r="A75" s="63">
        <v>0</v>
      </c>
      <c r="B75" s="63"/>
      <c r="C75" s="63"/>
      <c r="D75" s="63"/>
      <c r="E75" s="63"/>
      <c r="F75" s="63"/>
      <c r="G75" s="57" t="s">
        <v>89</v>
      </c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9"/>
      <c r="Z75" s="135" t="s">
        <v>62</v>
      </c>
      <c r="AA75" s="135"/>
      <c r="AB75" s="135"/>
      <c r="AC75" s="135"/>
      <c r="AD75" s="135"/>
      <c r="AE75" s="46" t="s">
        <v>69</v>
      </c>
      <c r="AF75" s="47"/>
      <c r="AG75" s="47"/>
      <c r="AH75" s="47"/>
      <c r="AI75" s="47"/>
      <c r="AJ75" s="47"/>
      <c r="AK75" s="47"/>
      <c r="AL75" s="47"/>
      <c r="AM75" s="47"/>
      <c r="AN75" s="48"/>
      <c r="AO75" s="60"/>
      <c r="AP75" s="60"/>
      <c r="AQ75" s="60"/>
      <c r="AR75" s="60"/>
      <c r="AS75" s="60"/>
      <c r="AT75" s="60"/>
      <c r="AU75" s="60"/>
      <c r="AV75" s="60"/>
      <c r="AW75" s="60">
        <f>(AW66)/338000*100</f>
        <v>100</v>
      </c>
      <c r="AX75" s="60"/>
      <c r="AY75" s="60"/>
      <c r="AZ75" s="60"/>
      <c r="BA75" s="60"/>
      <c r="BB75" s="60"/>
      <c r="BC75" s="60"/>
      <c r="BD75" s="60"/>
      <c r="BE75" s="60">
        <f>AO75+AW75</f>
        <v>100</v>
      </c>
      <c r="BF75" s="60"/>
      <c r="BG75" s="60"/>
      <c r="BH75" s="60"/>
      <c r="BI75" s="60"/>
      <c r="BJ75" s="60"/>
      <c r="BK75" s="60"/>
      <c r="BL75" s="60"/>
    </row>
    <row r="76" spans="1:64" ht="32.25" customHeight="1" x14ac:dyDescent="0.2">
      <c r="A76" s="62"/>
      <c r="B76" s="62"/>
      <c r="C76" s="62"/>
      <c r="D76" s="62"/>
      <c r="E76" s="62"/>
      <c r="F76" s="62"/>
      <c r="G76" s="144" t="s">
        <v>91</v>
      </c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  <c r="S76" s="144"/>
      <c r="T76" s="144"/>
      <c r="U76" s="144"/>
      <c r="V76" s="144"/>
      <c r="W76" s="144"/>
      <c r="X76" s="144"/>
      <c r="Y76" s="144"/>
      <c r="Z76" s="135" t="s">
        <v>62</v>
      </c>
      <c r="AA76" s="135"/>
      <c r="AB76" s="135"/>
      <c r="AC76" s="135"/>
      <c r="AD76" s="135"/>
      <c r="AE76" s="135" t="s">
        <v>69</v>
      </c>
      <c r="AF76" s="142"/>
      <c r="AG76" s="142"/>
      <c r="AH76" s="142"/>
      <c r="AI76" s="142"/>
      <c r="AJ76" s="142"/>
      <c r="AK76" s="142"/>
      <c r="AL76" s="142"/>
      <c r="AM76" s="142"/>
      <c r="AN76" s="142"/>
      <c r="AO76" s="143"/>
      <c r="AP76" s="143"/>
      <c r="AQ76" s="143"/>
      <c r="AR76" s="143"/>
      <c r="AS76" s="143"/>
      <c r="AT76" s="143"/>
      <c r="AU76" s="143"/>
      <c r="AV76" s="143"/>
      <c r="AW76" s="60">
        <v>100</v>
      </c>
      <c r="AX76" s="60"/>
      <c r="AY76" s="60"/>
      <c r="AZ76" s="60"/>
      <c r="BA76" s="60"/>
      <c r="BB76" s="60"/>
      <c r="BC76" s="60"/>
      <c r="BD76" s="60"/>
      <c r="BE76" s="60">
        <f>AO76+AW76</f>
        <v>100</v>
      </c>
      <c r="BF76" s="60"/>
      <c r="BG76" s="60"/>
      <c r="BH76" s="60"/>
      <c r="BI76" s="60"/>
      <c r="BJ76" s="60"/>
      <c r="BK76" s="60"/>
      <c r="BL76" s="60"/>
    </row>
    <row r="77" spans="1:64" ht="18.75" customHeight="1" x14ac:dyDescent="0.2"/>
    <row r="79" spans="1:64" ht="31.5" customHeight="1" x14ac:dyDescent="0.25">
      <c r="A79" s="103" t="s">
        <v>70</v>
      </c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"/>
      <c r="AO79" s="82" t="s">
        <v>72</v>
      </c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/>
    </row>
    <row r="80" spans="1:64" x14ac:dyDescent="0.2">
      <c r="W80" s="61" t="s">
        <v>5</v>
      </c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O80" s="61" t="s">
        <v>43</v>
      </c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</row>
    <row r="81" spans="1:59" ht="15.75" customHeight="1" x14ac:dyDescent="0.2">
      <c r="A81" s="94" t="s">
        <v>3</v>
      </c>
      <c r="B81" s="94"/>
      <c r="C81" s="94"/>
      <c r="D81" s="94"/>
      <c r="E81" s="94"/>
      <c r="F81" s="94"/>
    </row>
    <row r="82" spans="1:59" ht="18.75" customHeight="1" x14ac:dyDescent="0.2">
      <c r="A82" s="92" t="s">
        <v>65</v>
      </c>
      <c r="B82" s="92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</row>
    <row r="83" spans="1:59" ht="15" x14ac:dyDescent="0.25">
      <c r="A83" s="93" t="s">
        <v>39</v>
      </c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</row>
    <row r="84" spans="1:59" ht="10.5" customHeight="1" x14ac:dyDescent="0.2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</row>
    <row r="85" spans="1:59" ht="20.25" customHeight="1" x14ac:dyDescent="0.25">
      <c r="A85" s="72" t="s">
        <v>66</v>
      </c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  <c r="AN85" s="5"/>
      <c r="AO85" s="82" t="s">
        <v>73</v>
      </c>
      <c r="AP85" s="82"/>
      <c r="AQ85" s="82"/>
      <c r="AR85" s="82"/>
      <c r="AS85" s="82"/>
      <c r="AT85" s="82"/>
      <c r="AU85" s="82"/>
      <c r="AV85" s="82"/>
      <c r="AW85" s="82"/>
      <c r="AX85" s="82"/>
      <c r="AY85" s="82"/>
      <c r="AZ85" s="82"/>
      <c r="BA85" s="82"/>
      <c r="BB85" s="82"/>
      <c r="BC85" s="82"/>
      <c r="BD85" s="82"/>
      <c r="BE85" s="82"/>
      <c r="BF85" s="82"/>
      <c r="BG85" s="82"/>
    </row>
    <row r="86" spans="1:59" x14ac:dyDescent="0.2">
      <c r="W86" s="61" t="s">
        <v>5</v>
      </c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  <c r="AO86" s="61" t="s">
        <v>43</v>
      </c>
      <c r="AP86" s="61"/>
      <c r="AQ86" s="61"/>
      <c r="AR86" s="61"/>
      <c r="AS86" s="61"/>
      <c r="AT86" s="61"/>
      <c r="AU86" s="61"/>
      <c r="AV86" s="61"/>
      <c r="AW86" s="61"/>
      <c r="AX86" s="61"/>
      <c r="AY86" s="61"/>
      <c r="AZ86" s="61"/>
      <c r="BA86" s="61"/>
      <c r="BB86" s="61"/>
      <c r="BC86" s="61"/>
      <c r="BD86" s="61"/>
      <c r="BE86" s="61"/>
      <c r="BF86" s="61"/>
      <c r="BG86" s="61"/>
    </row>
    <row r="87" spans="1:59" ht="18" customHeight="1" x14ac:dyDescent="0.25">
      <c r="A87" s="89">
        <f>AO7</f>
        <v>45029</v>
      </c>
      <c r="B87" s="90"/>
      <c r="C87" s="90"/>
      <c r="D87" s="90"/>
      <c r="E87" s="90"/>
      <c r="F87" s="90"/>
      <c r="G87" s="90"/>
      <c r="H87" s="90"/>
    </row>
    <row r="88" spans="1:59" ht="17.25" customHeight="1" x14ac:dyDescent="0.2">
      <c r="A88" s="88" t="s">
        <v>37</v>
      </c>
      <c r="B88" s="88"/>
      <c r="C88" s="88"/>
      <c r="D88" s="88"/>
      <c r="E88" s="88"/>
      <c r="F88" s="88"/>
      <c r="G88" s="88"/>
      <c r="H88" s="88"/>
      <c r="I88" s="16"/>
      <c r="J88" s="16"/>
      <c r="K88" s="16"/>
      <c r="L88" s="16"/>
      <c r="M88" s="16"/>
      <c r="N88" s="16"/>
      <c r="O88" s="16"/>
      <c r="P88" s="16"/>
      <c r="Q88" s="16"/>
    </row>
    <row r="89" spans="1:59" ht="19.5" customHeight="1" x14ac:dyDescent="0.2">
      <c r="A89" s="1" t="s">
        <v>38</v>
      </c>
    </row>
    <row r="93" spans="1:59" x14ac:dyDescent="0.2">
      <c r="AP93" s="1" t="s">
        <v>64</v>
      </c>
    </row>
  </sheetData>
  <mergeCells count="237">
    <mergeCell ref="A76:F76"/>
    <mergeCell ref="BE76:BL76"/>
    <mergeCell ref="Z76:AD76"/>
    <mergeCell ref="AE76:AN76"/>
    <mergeCell ref="AO76:AV76"/>
    <mergeCell ref="AW76:BD76"/>
    <mergeCell ref="G76:Y76"/>
    <mergeCell ref="AE75:AN75"/>
    <mergeCell ref="AO75:AV75"/>
    <mergeCell ref="AW75:BD75"/>
    <mergeCell ref="Z74:AD74"/>
    <mergeCell ref="G67:Y67"/>
    <mergeCell ref="A67:F67"/>
    <mergeCell ref="Z67:AD67"/>
    <mergeCell ref="AE67:AN67"/>
    <mergeCell ref="AO67:AV67"/>
    <mergeCell ref="AW67:BD67"/>
    <mergeCell ref="BE73:BL73"/>
    <mergeCell ref="AE71:AN71"/>
    <mergeCell ref="BE72:BL72"/>
    <mergeCell ref="BE74:BL74"/>
    <mergeCell ref="BE75:BL75"/>
    <mergeCell ref="A74:F74"/>
    <mergeCell ref="G74:Y74"/>
    <mergeCell ref="A75:F75"/>
    <mergeCell ref="G75:Y75"/>
    <mergeCell ref="Z75:AD75"/>
    <mergeCell ref="AE74:AN74"/>
    <mergeCell ref="AO74:AV74"/>
    <mergeCell ref="AW74:BD74"/>
    <mergeCell ref="AW72:BD72"/>
    <mergeCell ref="G71:Y71"/>
    <mergeCell ref="Z71:AD71"/>
    <mergeCell ref="A72:F72"/>
    <mergeCell ref="AW71:BD71"/>
    <mergeCell ref="A70:F70"/>
    <mergeCell ref="AW70:BD70"/>
    <mergeCell ref="A71:F71"/>
    <mergeCell ref="G72:Y72"/>
    <mergeCell ref="G70:Y70"/>
    <mergeCell ref="A73:F73"/>
    <mergeCell ref="G73:Y73"/>
    <mergeCell ref="Z73:AD73"/>
    <mergeCell ref="AE73:AN73"/>
    <mergeCell ref="AO73:AV73"/>
    <mergeCell ref="AW73:BD73"/>
    <mergeCell ref="Z70:AD70"/>
    <mergeCell ref="AE70:AN70"/>
    <mergeCell ref="AO71:AV71"/>
    <mergeCell ref="Z72:AD72"/>
    <mergeCell ref="AE72:AN72"/>
    <mergeCell ref="AO72:AV72"/>
    <mergeCell ref="BE69:BL69"/>
    <mergeCell ref="BE71:BL71"/>
    <mergeCell ref="BE70:BL70"/>
    <mergeCell ref="AO70:AV70"/>
    <mergeCell ref="Z69:AD69"/>
    <mergeCell ref="AW66:BD66"/>
    <mergeCell ref="AE66:AN66"/>
    <mergeCell ref="AO66:AV66"/>
    <mergeCell ref="AW69:BD69"/>
    <mergeCell ref="Z66:AD66"/>
    <mergeCell ref="AO62:AV62"/>
    <mergeCell ref="AO61:AV61"/>
    <mergeCell ref="A68:F68"/>
    <mergeCell ref="AE68:AN68"/>
    <mergeCell ref="AE69:AN69"/>
    <mergeCell ref="AO69:AV69"/>
    <mergeCell ref="A69:F69"/>
    <mergeCell ref="G69:Y69"/>
    <mergeCell ref="G63:BL63"/>
    <mergeCell ref="BE68:BL68"/>
    <mergeCell ref="G66:Y66"/>
    <mergeCell ref="BE67:BL67"/>
    <mergeCell ref="BE61:BL61"/>
    <mergeCell ref="AW62:BD62"/>
    <mergeCell ref="A66:F66"/>
    <mergeCell ref="BE62:BL62"/>
    <mergeCell ref="A64:F64"/>
    <mergeCell ref="G64:Y64"/>
    <mergeCell ref="Z64:AD64"/>
    <mergeCell ref="AO64:AV64"/>
    <mergeCell ref="AW64:BD64"/>
    <mergeCell ref="G68:Y68"/>
    <mergeCell ref="Z68:AD68"/>
    <mergeCell ref="AO68:AV68"/>
    <mergeCell ref="AW68:BD68"/>
    <mergeCell ref="AE64:AN64"/>
    <mergeCell ref="N16:AS16"/>
    <mergeCell ref="A61:F61"/>
    <mergeCell ref="G61:Y61"/>
    <mergeCell ref="A62:F62"/>
    <mergeCell ref="G62:Y62"/>
    <mergeCell ref="Z62:AD62"/>
    <mergeCell ref="AE62:AN62"/>
    <mergeCell ref="Z61:AD61"/>
    <mergeCell ref="AE61:AN61"/>
    <mergeCell ref="B17:L17"/>
    <mergeCell ref="A11:BL11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B13:L13"/>
    <mergeCell ref="B14:L14"/>
    <mergeCell ref="AS43:AZ44"/>
    <mergeCell ref="D43:AB44"/>
    <mergeCell ref="A41:AZ41"/>
    <mergeCell ref="AC43:AJ44"/>
    <mergeCell ref="N13:AS13"/>
    <mergeCell ref="N14:AS14"/>
    <mergeCell ref="AU14:BB14"/>
    <mergeCell ref="AA19:AI19"/>
    <mergeCell ref="N17:AS17"/>
    <mergeCell ref="AU17:BB17"/>
    <mergeCell ref="A45:C45"/>
    <mergeCell ref="A43:C44"/>
    <mergeCell ref="D45:AB45"/>
    <mergeCell ref="AK45:AR45"/>
    <mergeCell ref="G30:BL30"/>
    <mergeCell ref="A33:BL33"/>
    <mergeCell ref="AS45:AZ45"/>
    <mergeCell ref="I23:S23"/>
    <mergeCell ref="G39:BL39"/>
    <mergeCell ref="A25:BL25"/>
    <mergeCell ref="A26:BL26"/>
    <mergeCell ref="A28:BL28"/>
    <mergeCell ref="A29:F29"/>
    <mergeCell ref="A34:BL34"/>
    <mergeCell ref="G38:BL38"/>
    <mergeCell ref="A30:F30"/>
    <mergeCell ref="G29:BL29"/>
    <mergeCell ref="AO1:BL1"/>
    <mergeCell ref="AO2:BL2"/>
    <mergeCell ref="AO6:BF6"/>
    <mergeCell ref="AO4:BL4"/>
    <mergeCell ref="AO5:BL5"/>
    <mergeCell ref="B16:L16"/>
    <mergeCell ref="AO3:BL3"/>
    <mergeCell ref="A10:BL10"/>
    <mergeCell ref="AO7:AU7"/>
    <mergeCell ref="AW7:BF7"/>
    <mergeCell ref="W79:AM79"/>
    <mergeCell ref="AO79:BG79"/>
    <mergeCell ref="AO80:BG80"/>
    <mergeCell ref="A56:C56"/>
    <mergeCell ref="D56:AA56"/>
    <mergeCell ref="AB56:AI56"/>
    <mergeCell ref="AJ56:AQ56"/>
    <mergeCell ref="BE64:BL64"/>
    <mergeCell ref="A63:F63"/>
    <mergeCell ref="BE66:BL66"/>
    <mergeCell ref="A23:H23"/>
    <mergeCell ref="A54:C54"/>
    <mergeCell ref="AR54:AY54"/>
    <mergeCell ref="A55:C55"/>
    <mergeCell ref="AB55:AI55"/>
    <mergeCell ref="AJ55:AQ55"/>
    <mergeCell ref="AR55:AY55"/>
    <mergeCell ref="AJ54:AQ54"/>
    <mergeCell ref="D55:AA55"/>
    <mergeCell ref="AC46:AJ46"/>
    <mergeCell ref="AW61:BD61"/>
    <mergeCell ref="Z59:AD59"/>
    <mergeCell ref="A46:C46"/>
    <mergeCell ref="G31:BL31"/>
    <mergeCell ref="A22:T22"/>
    <mergeCell ref="AS22:BC22"/>
    <mergeCell ref="BD22:BL22"/>
    <mergeCell ref="T23:W23"/>
    <mergeCell ref="U22:AD22"/>
    <mergeCell ref="AE22:AR22"/>
    <mergeCell ref="BE59:BL59"/>
    <mergeCell ref="AK43:AR44"/>
    <mergeCell ref="AO59:AV59"/>
    <mergeCell ref="AW59:BD59"/>
    <mergeCell ref="AE59:AN59"/>
    <mergeCell ref="AR56:AY56"/>
    <mergeCell ref="AC45:AJ45"/>
    <mergeCell ref="A58:BL58"/>
    <mergeCell ref="D46:AB46"/>
    <mergeCell ref="AR52:AY53"/>
    <mergeCell ref="AB52:AI53"/>
    <mergeCell ref="W80:AM80"/>
    <mergeCell ref="A88:H88"/>
    <mergeCell ref="A87:H87"/>
    <mergeCell ref="A85:V85"/>
    <mergeCell ref="W85:AM85"/>
    <mergeCell ref="A82:V82"/>
    <mergeCell ref="A83:V83"/>
    <mergeCell ref="A81:F81"/>
    <mergeCell ref="A79:V79"/>
    <mergeCell ref="AS46:AZ46"/>
    <mergeCell ref="G59:Y59"/>
    <mergeCell ref="A52:C53"/>
    <mergeCell ref="D52:AA53"/>
    <mergeCell ref="AO85:BG85"/>
    <mergeCell ref="A48:C48"/>
    <mergeCell ref="A50:BL50"/>
    <mergeCell ref="D48:AB48"/>
    <mergeCell ref="AC48:AJ48"/>
    <mergeCell ref="AK48:AR48"/>
    <mergeCell ref="Z65:AD65"/>
    <mergeCell ref="AJ52:AQ53"/>
    <mergeCell ref="AU13:BB13"/>
    <mergeCell ref="AU16:BB16"/>
    <mergeCell ref="AS48:AZ48"/>
    <mergeCell ref="AS42:AZ42"/>
    <mergeCell ref="A36:BL36"/>
    <mergeCell ref="A38:F38"/>
    <mergeCell ref="A31:F31"/>
    <mergeCell ref="AK46:AR46"/>
    <mergeCell ref="AS47:AZ47"/>
    <mergeCell ref="AO86:BG86"/>
    <mergeCell ref="D54:AA54"/>
    <mergeCell ref="AB54:AI54"/>
    <mergeCell ref="W86:AM86"/>
    <mergeCell ref="A59:F59"/>
    <mergeCell ref="AO65:AV65"/>
    <mergeCell ref="AW65:BD65"/>
    <mergeCell ref="A65:F65"/>
    <mergeCell ref="G65:Y65"/>
    <mergeCell ref="AE65:AN65"/>
    <mergeCell ref="AR51:AY51"/>
    <mergeCell ref="A37:F37"/>
    <mergeCell ref="G37:BL37"/>
    <mergeCell ref="A39:F39"/>
    <mergeCell ref="BE65:BL65"/>
    <mergeCell ref="A47:C47"/>
    <mergeCell ref="D47:AB47"/>
    <mergeCell ref="AC47:AJ47"/>
    <mergeCell ref="AK47:AR47"/>
  </mergeCells>
  <phoneticPr fontId="0" type="noConversion"/>
  <conditionalFormatting sqref="B64:F65 A64:A67 A68:F76 A65:F65">
    <cfRule type="cellIs" dxfId="10" priority="24" stopIfTrue="1" operator="equal">
      <formula>0</formula>
    </cfRule>
  </conditionalFormatting>
  <conditionalFormatting sqref="G72:L72 G71 G70:L70 G69 G64:L65 G74:L74 G73:G76 G39 G65:G67">
    <cfRule type="cellIs" dxfId="9" priority="26" stopIfTrue="1" operator="equal">
      <formula>#REF!</formula>
    </cfRule>
  </conditionalFormatting>
  <conditionalFormatting sqref="D48:I48">
    <cfRule type="cellIs" dxfId="8" priority="28" stopIfTrue="1" operator="equal">
      <formula>#REF!</formula>
    </cfRule>
  </conditionalFormatting>
  <conditionalFormatting sqref="G68:L68">
    <cfRule type="cellIs" dxfId="7" priority="37" stopIfTrue="1" operator="equal">
      <formula>$G66</formula>
    </cfRule>
  </conditionalFormatting>
  <conditionalFormatting sqref="D46:D47">
    <cfRule type="cellIs" dxfId="6" priority="39" stopIfTrue="1" operator="equal">
      <formula>#REF!</formula>
    </cfRule>
  </conditionalFormatting>
  <conditionalFormatting sqref="G76">
    <cfRule type="cellIs" dxfId="5" priority="6" stopIfTrue="1" operator="equal">
      <formula>$G75</formula>
    </cfRule>
  </conditionalFormatting>
  <conditionalFormatting sqref="A76:F76">
    <cfRule type="cellIs" dxfId="4" priority="5" stopIfTrue="1" operator="equal">
      <formula>0</formula>
    </cfRule>
  </conditionalFormatting>
  <conditionalFormatting sqref="G67">
    <cfRule type="cellIs" dxfId="3" priority="4" stopIfTrue="1" operator="equal">
      <formula>#REF!</formula>
    </cfRule>
  </conditionalFormatting>
  <conditionalFormatting sqref="G67">
    <cfRule type="cellIs" dxfId="2" priority="3" stopIfTrue="1" operator="equal">
      <formula>#REF!</formula>
    </cfRule>
  </conditionalFormatting>
  <conditionalFormatting sqref="D47">
    <cfRule type="cellIs" dxfId="1" priority="2" stopIfTrue="1" operator="equal">
      <formula>#REF!</formula>
    </cfRule>
  </conditionalFormatting>
  <conditionalFormatting sqref="D47">
    <cfRule type="cellIs" dxfId="0" priority="1" stopIfTrue="1" operator="equal">
      <formula>$D46</formula>
    </cfRule>
  </conditionalFormatting>
  <pageMargins left="0.19685039370078741" right="0.19685039370078741" top="0.19685039370078741" bottom="0.19685039370078741" header="0" footer="0"/>
  <pageSetup paperSize="9" scale="77" fitToHeight="500" orientation="landscape" r:id="rId1"/>
  <headerFooter alignWithMargins="0"/>
  <rowBreaks count="2" manualBreakCount="2">
    <brk id="34" max="64" man="1"/>
    <brk id="71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1216011</vt:lpstr>
      <vt:lpstr>'1216011'!Область_друку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2023-04-10T07:51:58Z</cp:lastPrinted>
  <dcterms:created xsi:type="dcterms:W3CDTF">2016-08-15T09:54:21Z</dcterms:created>
  <dcterms:modified xsi:type="dcterms:W3CDTF">2023-04-19T05:26:47Z</dcterms:modified>
</cp:coreProperties>
</file>