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Січень\2401\Паспорти УКІ\"/>
    </mc:Choice>
  </mc:AlternateContent>
  <bookViews>
    <workbookView xWindow="0" yWindow="0" windowWidth="28800" windowHeight="12435"/>
  </bookViews>
  <sheets>
    <sheet name="1410160" sheetId="2" r:id="rId1"/>
  </sheets>
  <definedNames>
    <definedName name="_xlnm.Print_Area" localSheetId="0">'1410160'!$A$1:$BM$85</definedName>
  </definedNames>
  <calcPr calcId="152511"/>
</workbook>
</file>

<file path=xl/calcChain.xml><?xml version="1.0" encoding="utf-8"?>
<calcChain xmlns="http://schemas.openxmlformats.org/spreadsheetml/2006/main">
  <c r="AC48" i="2" l="1"/>
  <c r="AS22" i="2" s="1"/>
  <c r="U22" i="2" s="1"/>
  <c r="AC46" i="2"/>
  <c r="AS46" i="2" s="1"/>
  <c r="AC47" i="2"/>
  <c r="AS47" i="2"/>
  <c r="AO72" i="2"/>
  <c r="BE72" i="2"/>
  <c r="AO69" i="2"/>
  <c r="AK48" i="2"/>
  <c r="BE63" i="2"/>
  <c r="A83" i="2"/>
  <c r="BE67" i="2"/>
  <c r="BE65" i="2"/>
  <c r="BE69" i="2"/>
  <c r="BE66" i="2"/>
  <c r="I23" i="2"/>
  <c r="AO70" i="2"/>
  <c r="BE70" i="2"/>
  <c r="AS48" i="2" l="1"/>
</calcChain>
</file>

<file path=xl/sharedStrings.xml><?xml version="1.0" encoding="utf-8"?>
<sst xmlns="http://schemas.openxmlformats.org/spreadsheetml/2006/main" count="127" uniqueCount="100">
  <si>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</si>
  <si>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</si>
  <si>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</si>
  <si>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</si>
  <si>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</si>
  <si>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</si>
  <si>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name</t>
  </si>
  <si>
    <t>pz2</t>
  </si>
  <si>
    <t>s4.7</t>
  </si>
  <si>
    <t>s4.8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</si>
  <si>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</si>
  <si>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</si>
  <si>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</si>
  <si>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</si>
  <si>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</si>
  <si>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</si>
  <si>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</si>
  <si>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</si>
  <si>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</si>
  <si>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</si>
  <si>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</si>
  <si>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</si>
  <si>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</si>
  <si>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</si>
  <si>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</si>
  <si>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</si>
  <si>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</si>
  <si>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</si>
  <si>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</si>
  <si>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</si>
  <si>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</si>
  <si>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</si>
  <si>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</si>
  <si>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</si>
  <si>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</si>
  <si>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</si>
  <si>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</si>
  <si>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</si>
  <si>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</si>
  <si>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</si>
  <si>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</si>
  <si>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</si>
  <si>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</si>
  <si>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</si>
  <si>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</si>
  <si>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</si>
  <si>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</si>
  <si>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</si>
  <si>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</si>
  <si>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</si>
  <si>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</si>
  <si>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</si>
  <si>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</si>
  <si>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</si>
  <si>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</si>
  <si>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</si>
  <si>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виконання наданих законодавством повноважень</t>
  </si>
  <si>
    <t>УСЬОГО</t>
  </si>
  <si>
    <t>затрат</t>
  </si>
  <si>
    <t>Z1</t>
  </si>
  <si>
    <t>грн.</t>
  </si>
  <si>
    <t>продукту</t>
  </si>
  <si>
    <t>кількість штатних одиниць</t>
  </si>
  <si>
    <t>од.</t>
  </si>
  <si>
    <t>кількість отриманих листів, звернень, заяв, скарг</t>
  </si>
  <si>
    <t>журнали вхідної/вихідної документації</t>
  </si>
  <si>
    <t>кількість прийнятих нормативно-правових актів</t>
  </si>
  <si>
    <t>ефективності</t>
  </si>
  <si>
    <t>середня кількість виконаних листів, звернень, заяв, скарг на одного працівника</t>
  </si>
  <si>
    <t>розрахунково</t>
  </si>
  <si>
    <t>середня кількість прийнятих нормативно-правових актів на одного працівника</t>
  </si>
  <si>
    <t>якості</t>
  </si>
  <si>
    <t>динаміка розглянутих звернень відповідно до попереднього року</t>
  </si>
  <si>
    <t>відс.</t>
  </si>
  <si>
    <t>1400000</t>
  </si>
  <si>
    <t>03356163</t>
  </si>
  <si>
    <t>гривень</t>
  </si>
  <si>
    <t>1410160</t>
  </si>
  <si>
    <t>Керівництво і управління у відповідній сфері у містах (місті Києві), селищах, селах, територіальних громадах</t>
  </si>
  <si>
    <t>Управління комунальної інфраструктури Хмельницької міської Ради</t>
  </si>
  <si>
    <t>1410000</t>
  </si>
  <si>
    <t>0160</t>
  </si>
  <si>
    <t>0111</t>
  </si>
  <si>
    <t>обсяг видатків на забезпечення виконання наданих законодавством повноважень самостійними підрозділами</t>
  </si>
  <si>
    <t>штатний розпис</t>
  </si>
  <si>
    <t>Фінансове управління Хмельницької міської ради</t>
  </si>
  <si>
    <t>Управління комунальної інфраструктури Хмельницької міської ради</t>
  </si>
  <si>
    <t>Наказ</t>
  </si>
  <si>
    <t>Начальник фінансового управління</t>
  </si>
  <si>
    <t>В. о. начальника управління комунальної_x000D__x000D_ інфраструктури_x000D_</t>
  </si>
  <si>
    <t>22564000000</t>
  </si>
  <si>
    <t>кошторис</t>
  </si>
  <si>
    <t>бюджетної програми місцевого бюджету на 2023  рік</t>
  </si>
  <si>
    <t>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рішення сесії Хмельницької міської ради від 21.12.2022 року № 12 "Про бюджет Хмельницької міської територіальної громади на 2023 рік"</t>
  </si>
  <si>
    <t xml:space="preserve">Здійснення наданих законодавством повноважень у відповідній сфері Хмельницької міської територіальної громади </t>
  </si>
  <si>
    <t>Керівництво і управління у відповідній сфері у Хмельницькій міській територіальній громаді</t>
  </si>
  <si>
    <t>Василь КАБАЛЬСЬКИЙ</t>
  </si>
  <si>
    <t>Сергій ЯМЧУК</t>
  </si>
  <si>
    <t>(Власне ім'я, ПРІЗВИЩЕ)</t>
  </si>
  <si>
    <t>Погашення кредиторської заборгованості за 2022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</si>
</sst>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10"/>
      <name val="Times New Roman"/>
      <family val="1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13" fillId="0" borderId="0" xfId="0" applyFont="1"/>
    <xf numFmtId="0" fontId="0" fillId="0" borderId="0" xfId="0" applyBorder="1" applyAlignment="1">
      <alignment vertical="top" wrapText="1"/>
    </xf>
    <xf numFmtId="0" fontId="9" fillId="0" borderId="0" xfId="0" applyFont="1"/>
    <xf numFmtId="0" fontId="2" fillId="0" borderId="0" xfId="0" applyFont="1" applyBorder="1"/>
    <xf numFmtId="0" fontId="19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4" fontId="18" fillId="2" borderId="5" xfId="0" applyNumberFormat="1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5" xfId="0" quotePrefix="1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7" fillId="0" borderId="5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7" fillId="0" borderId="5" xfId="0" quotePrefix="1" applyFont="1" applyBorder="1" applyAlignment="1">
      <alignment vertical="top" wrapText="1"/>
    </xf>
    <xf numFmtId="0" fontId="3" fillId="0" borderId="5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4" fillId="0" borderId="2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3" fillId="0" borderId="5" xfId="0" quotePrefix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" fontId="4" fillId="0" borderId="1" xfId="0" applyNumberFormat="1" applyFont="1" applyBorder="1" applyAlignment="1">
      <alignment horizontal="center" vertical="center" wrapText="1"/>
    </xf>
    <xf numFmtId="174" fontId="2" fillId="0" borderId="1" xfId="0" applyNumberFormat="1" applyFont="1" applyBorder="1" applyAlignment="1">
      <alignment horizontal="center" vertical="center" wrapText="1"/>
    </xf>
    <xf numFmtId="0" fontId="12" fillId="0" borderId="5" xfId="0" quotePrefix="1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2" fillId="0" borderId="5" xfId="0" quotePrefix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14" fontId="2" fillId="0" borderId="5" xfId="0" quotePrefix="1" applyNumberFormat="1" applyFont="1" applyBorder="1" applyAlignment="1">
      <alignment horizontal="left" vertical="top" wrapText="1"/>
    </xf>
    <xf numFmtId="0" fontId="2" fillId="0" borderId="5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top" wrapText="1"/>
    </xf>
    <xf numFmtId="0" fontId="4" fillId="0" borderId="2" xfId="0" applyNumberFormat="1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85"/>
  <sheetViews>
    <sheetView tabSelected="1" view="pageBreakPreview" zoomScaleNormal="100" zoomScaleSheetLayoutView="100" workbookViewId="0">
      <selection activeCell="AD98" sqref="AD9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6" t="s">
        <v>29</v>
      </c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</row>
    <row r="2" spans="1:77" ht="15.95" customHeight="1" x14ac:dyDescent="0.2">
      <c r="AO2" s="70" t="s">
        <v>0</v>
      </c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3" spans="1:77" ht="20.25" customHeight="1" x14ac:dyDescent="0.25">
      <c r="AO3" s="83" t="s">
        <v>87</v>
      </c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</row>
    <row r="4" spans="1:77" ht="24.75" customHeight="1" x14ac:dyDescent="0.25">
      <c r="AO4" s="81" t="s">
        <v>86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77" x14ac:dyDescent="0.2">
      <c r="AO5" s="82" t="s">
        <v>14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8">
        <v>44949</v>
      </c>
      <c r="AP7" s="115"/>
      <c r="AQ7" s="115"/>
      <c r="AR7" s="115"/>
      <c r="AS7" s="115"/>
      <c r="AT7" s="115"/>
      <c r="AU7" s="115"/>
      <c r="AV7" s="1" t="s">
        <v>55</v>
      </c>
      <c r="AW7" s="119">
        <v>5</v>
      </c>
      <c r="AX7" s="115"/>
      <c r="AY7" s="115"/>
      <c r="AZ7" s="115"/>
      <c r="BA7" s="115"/>
      <c r="BB7" s="115"/>
      <c r="BC7" s="115"/>
      <c r="BD7" s="115"/>
      <c r="BE7" s="115"/>
      <c r="BF7" s="115"/>
    </row>
    <row r="8" spans="1:77" x14ac:dyDescent="0.2">
      <c r="AO8" s="34"/>
      <c r="AP8" s="34"/>
      <c r="AQ8" s="34"/>
      <c r="AR8" s="34"/>
      <c r="AS8" s="34"/>
      <c r="AT8" s="34"/>
      <c r="AU8" s="34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 x14ac:dyDescent="0.2">
      <c r="A10" s="120" t="s">
        <v>15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</row>
    <row r="11" spans="1:77" ht="15.75" customHeight="1" x14ac:dyDescent="0.2">
      <c r="A11" s="120" t="s">
        <v>92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2" t="s">
        <v>45</v>
      </c>
      <c r="B13" s="112" t="s">
        <v>74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31"/>
      <c r="N13" s="114" t="s">
        <v>79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32"/>
      <c r="AU13" s="112" t="s">
        <v>75</v>
      </c>
      <c r="AV13" s="113"/>
      <c r="AW13" s="113"/>
      <c r="AX13" s="113"/>
      <c r="AY13" s="113"/>
      <c r="AZ13" s="113"/>
      <c r="BA13" s="113"/>
      <c r="BB13" s="113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">
      <c r="A14" s="30"/>
      <c r="B14" s="116" t="s">
        <v>48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30"/>
      <c r="N14" s="117" t="s">
        <v>54</v>
      </c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30"/>
      <c r="AU14" s="116" t="s">
        <v>47</v>
      </c>
      <c r="AV14" s="116"/>
      <c r="AW14" s="116"/>
      <c r="AX14" s="116"/>
      <c r="AY14" s="116"/>
      <c r="AZ14" s="116"/>
      <c r="BA14" s="116"/>
      <c r="BB14" s="116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33" t="s">
        <v>4</v>
      </c>
      <c r="B16" s="112" t="s">
        <v>80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31"/>
      <c r="N16" s="114" t="s">
        <v>79</v>
      </c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32"/>
      <c r="AU16" s="112" t="s">
        <v>75</v>
      </c>
      <c r="AV16" s="113"/>
      <c r="AW16" s="113"/>
      <c r="AX16" s="113"/>
      <c r="AY16" s="113"/>
      <c r="AZ16" s="113"/>
      <c r="BA16" s="113"/>
      <c r="BB16" s="113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9"/>
      <c r="B17" s="116" t="s">
        <v>48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30"/>
      <c r="N17" s="117" t="s">
        <v>53</v>
      </c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30"/>
      <c r="AU17" s="116" t="s">
        <v>47</v>
      </c>
      <c r="AV17" s="116"/>
      <c r="AW17" s="116"/>
      <c r="AX17" s="116"/>
      <c r="AY17" s="116"/>
      <c r="AZ17" s="116"/>
      <c r="BA17" s="116"/>
      <c r="BB17" s="116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42.75" customHeight="1" x14ac:dyDescent="0.2">
      <c r="A19" s="22" t="s">
        <v>46</v>
      </c>
      <c r="B19" s="110" t="s">
        <v>77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36"/>
      <c r="N19" s="110" t="s">
        <v>81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37"/>
      <c r="AA19" s="110" t="s">
        <v>82</v>
      </c>
      <c r="AB19" s="111"/>
      <c r="AC19" s="111"/>
      <c r="AD19" s="111"/>
      <c r="AE19" s="111"/>
      <c r="AF19" s="111"/>
      <c r="AG19" s="111"/>
      <c r="AH19" s="111"/>
      <c r="AI19" s="111"/>
      <c r="AJ19" s="37"/>
      <c r="AK19" s="110" t="s">
        <v>78</v>
      </c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37"/>
      <c r="BE19" s="110" t="s">
        <v>90</v>
      </c>
      <c r="BF19" s="111"/>
      <c r="BG19" s="111"/>
      <c r="BH19" s="111"/>
      <c r="BI19" s="111"/>
      <c r="BJ19" s="111"/>
      <c r="BK19" s="111"/>
      <c r="BL19" s="111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16" t="s">
        <v>48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N20" s="116" t="s">
        <v>49</v>
      </c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25"/>
      <c r="AA20" s="123" t="s">
        <v>50</v>
      </c>
      <c r="AB20" s="123"/>
      <c r="AC20" s="123"/>
      <c r="AD20" s="123"/>
      <c r="AE20" s="123"/>
      <c r="AF20" s="123"/>
      <c r="AG20" s="123"/>
      <c r="AH20" s="123"/>
      <c r="AI20" s="123"/>
      <c r="AJ20" s="25"/>
      <c r="AK20" s="122" t="s">
        <v>51</v>
      </c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25"/>
      <c r="BE20" s="116" t="s">
        <v>52</v>
      </c>
      <c r="BF20" s="116"/>
      <c r="BG20" s="116"/>
      <c r="BH20" s="116"/>
      <c r="BI20" s="116"/>
      <c r="BJ20" s="116"/>
      <c r="BK20" s="116"/>
      <c r="BL20" s="116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5" t="s">
        <v>43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6">
        <f>AS22+I23</f>
        <v>8955093</v>
      </c>
      <c r="V22" s="66"/>
      <c r="W22" s="66"/>
      <c r="X22" s="66"/>
      <c r="Y22" s="66"/>
      <c r="Z22" s="66"/>
      <c r="AA22" s="66"/>
      <c r="AB22" s="66"/>
      <c r="AC22" s="66"/>
      <c r="AD22" s="66"/>
      <c r="AE22" s="107" t="s">
        <v>44</v>
      </c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66">
        <f>AC48</f>
        <v>8955093</v>
      </c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51" t="s">
        <v>17</v>
      </c>
      <c r="BE22" s="51"/>
      <c r="BF22" s="51"/>
      <c r="BG22" s="51"/>
      <c r="BH22" s="51"/>
      <c r="BI22" s="51"/>
      <c r="BJ22" s="51"/>
      <c r="BK22" s="51"/>
      <c r="BL22" s="51"/>
    </row>
    <row r="23" spans="1:79" ht="24.95" customHeight="1" x14ac:dyDescent="0.2">
      <c r="A23" s="51" t="s">
        <v>16</v>
      </c>
      <c r="B23" s="51"/>
      <c r="C23" s="51"/>
      <c r="D23" s="51"/>
      <c r="E23" s="51"/>
      <c r="F23" s="51"/>
      <c r="G23" s="51"/>
      <c r="H23" s="51"/>
      <c r="I23" s="66">
        <f>AK46</f>
        <v>0</v>
      </c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51" t="s">
        <v>18</v>
      </c>
      <c r="U23" s="51"/>
      <c r="V23" s="51"/>
      <c r="W23" s="5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0" t="s">
        <v>31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</row>
    <row r="26" spans="1:79" ht="56.25" customHeight="1" x14ac:dyDescent="0.2">
      <c r="A26" s="71" t="s">
        <v>93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1" t="s">
        <v>30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</row>
    <row r="29" spans="1:79" ht="27.75" customHeight="1" x14ac:dyDescent="0.2">
      <c r="A29" s="73" t="s">
        <v>22</v>
      </c>
      <c r="B29" s="73"/>
      <c r="C29" s="73"/>
      <c r="D29" s="73"/>
      <c r="E29" s="73"/>
      <c r="F29" s="73"/>
      <c r="G29" s="67" t="s">
        <v>34</v>
      </c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9"/>
    </row>
    <row r="30" spans="1:79" ht="17.25" customHeight="1" x14ac:dyDescent="0.2">
      <c r="A30" s="45">
        <v>1</v>
      </c>
      <c r="B30" s="45"/>
      <c r="C30" s="45"/>
      <c r="D30" s="45"/>
      <c r="E30" s="45"/>
      <c r="F30" s="45"/>
      <c r="G30" s="67">
        <v>2</v>
      </c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9"/>
    </row>
    <row r="31" spans="1:79" ht="24" customHeight="1" x14ac:dyDescent="0.2">
      <c r="A31" s="45">
        <v>1</v>
      </c>
      <c r="B31" s="45"/>
      <c r="C31" s="45"/>
      <c r="D31" s="45"/>
      <c r="E31" s="45"/>
      <c r="F31" s="45"/>
      <c r="G31" s="74" t="s">
        <v>94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42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6.5" customHeight="1" x14ac:dyDescent="0.2">
      <c r="A33" s="51" t="s">
        <v>32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</row>
    <row r="34" spans="1:79" ht="18" customHeight="1" x14ac:dyDescent="0.2">
      <c r="A34" s="104" t="s">
        <v>95</v>
      </c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51" t="s">
        <v>33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</row>
    <row r="37" spans="1:79" ht="27.75" customHeight="1" x14ac:dyDescent="0.2">
      <c r="A37" s="73" t="s">
        <v>22</v>
      </c>
      <c r="B37" s="73"/>
      <c r="C37" s="73"/>
      <c r="D37" s="73"/>
      <c r="E37" s="73"/>
      <c r="F37" s="73"/>
      <c r="G37" s="46" t="s">
        <v>19</v>
      </c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8"/>
    </row>
    <row r="38" spans="1:79" ht="15.75" x14ac:dyDescent="0.2">
      <c r="A38" s="45">
        <v>1</v>
      </c>
      <c r="B38" s="45"/>
      <c r="C38" s="45"/>
      <c r="D38" s="45"/>
      <c r="E38" s="45"/>
      <c r="F38" s="45"/>
      <c r="G38" s="67">
        <v>2</v>
      </c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9"/>
    </row>
    <row r="39" spans="1:79" ht="18" customHeight="1" x14ac:dyDescent="0.2">
      <c r="A39" s="45">
        <v>1</v>
      </c>
      <c r="B39" s="45"/>
      <c r="C39" s="45"/>
      <c r="D39" s="45"/>
      <c r="E39" s="45"/>
      <c r="F39" s="45"/>
      <c r="G39" s="74" t="s">
        <v>56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  <c r="CA39" s="1" t="s">
        <v>8</v>
      </c>
    </row>
    <row r="40" spans="1:79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 x14ac:dyDescent="0.2">
      <c r="A41" s="51" t="s">
        <v>35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</row>
    <row r="42" spans="1:79" ht="15" customHeight="1" x14ac:dyDescent="0.2">
      <c r="A42" s="77" t="s">
        <v>76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20"/>
      <c r="BB42" s="20"/>
      <c r="BC42" s="20"/>
      <c r="BD42" s="20"/>
      <c r="BE42" s="20"/>
      <c r="BF42" s="20"/>
      <c r="BG42" s="20"/>
      <c r="BH42" s="20"/>
      <c r="BI42" s="6"/>
      <c r="BJ42" s="6"/>
      <c r="BK42" s="6"/>
      <c r="BL42" s="6"/>
    </row>
    <row r="43" spans="1:79" ht="15.95" customHeight="1" x14ac:dyDescent="0.2">
      <c r="A43" s="45" t="s">
        <v>22</v>
      </c>
      <c r="B43" s="45"/>
      <c r="C43" s="45"/>
      <c r="D43" s="84" t="s">
        <v>20</v>
      </c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6"/>
      <c r="AC43" s="45" t="s">
        <v>23</v>
      </c>
      <c r="AD43" s="45"/>
      <c r="AE43" s="45"/>
      <c r="AF43" s="45"/>
      <c r="AG43" s="45"/>
      <c r="AH43" s="45"/>
      <c r="AI43" s="45"/>
      <c r="AJ43" s="45"/>
      <c r="AK43" s="45" t="s">
        <v>24</v>
      </c>
      <c r="AL43" s="45"/>
      <c r="AM43" s="45"/>
      <c r="AN43" s="45"/>
      <c r="AO43" s="45"/>
      <c r="AP43" s="45"/>
      <c r="AQ43" s="45"/>
      <c r="AR43" s="45"/>
      <c r="AS43" s="45" t="s">
        <v>21</v>
      </c>
      <c r="AT43" s="45"/>
      <c r="AU43" s="45"/>
      <c r="AV43" s="45"/>
      <c r="AW43" s="45"/>
      <c r="AX43" s="45"/>
      <c r="AY43" s="45"/>
      <c r="AZ43" s="45"/>
      <c r="BA43" s="18"/>
      <c r="BB43" s="18"/>
      <c r="BC43" s="18"/>
      <c r="BD43" s="18"/>
      <c r="BE43" s="18"/>
      <c r="BF43" s="18"/>
      <c r="BG43" s="18"/>
      <c r="BH43" s="18"/>
    </row>
    <row r="44" spans="1:79" ht="29.1" customHeight="1" x14ac:dyDescent="0.2">
      <c r="A44" s="45"/>
      <c r="B44" s="45"/>
      <c r="C44" s="45"/>
      <c r="D44" s="87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9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18"/>
      <c r="BB44" s="18"/>
      <c r="BC44" s="18"/>
      <c r="BD44" s="18"/>
      <c r="BE44" s="18"/>
      <c r="BF44" s="18"/>
      <c r="BG44" s="18"/>
      <c r="BH44" s="18"/>
    </row>
    <row r="45" spans="1:79" ht="15.75" x14ac:dyDescent="0.2">
      <c r="A45" s="45">
        <v>1</v>
      </c>
      <c r="B45" s="45"/>
      <c r="C45" s="45"/>
      <c r="D45" s="46">
        <v>2</v>
      </c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8"/>
      <c r="AC45" s="45">
        <v>3</v>
      </c>
      <c r="AD45" s="45"/>
      <c r="AE45" s="45"/>
      <c r="AF45" s="45"/>
      <c r="AG45" s="45"/>
      <c r="AH45" s="45"/>
      <c r="AI45" s="45"/>
      <c r="AJ45" s="45"/>
      <c r="AK45" s="45">
        <v>4</v>
      </c>
      <c r="AL45" s="45"/>
      <c r="AM45" s="45"/>
      <c r="AN45" s="45"/>
      <c r="AO45" s="45"/>
      <c r="AP45" s="45"/>
      <c r="AQ45" s="45"/>
      <c r="AR45" s="45"/>
      <c r="AS45" s="45">
        <v>5</v>
      </c>
      <c r="AT45" s="45"/>
      <c r="AU45" s="45"/>
      <c r="AV45" s="45"/>
      <c r="AW45" s="45"/>
      <c r="AX45" s="45"/>
      <c r="AY45" s="45"/>
      <c r="AZ45" s="45"/>
      <c r="BA45" s="18"/>
      <c r="BB45" s="18"/>
      <c r="BC45" s="18"/>
      <c r="BD45" s="18"/>
      <c r="BE45" s="18"/>
      <c r="BF45" s="18"/>
      <c r="BG45" s="18"/>
      <c r="BH45" s="18"/>
    </row>
    <row r="46" spans="1:79" ht="19.5" customHeight="1" x14ac:dyDescent="0.2">
      <c r="A46" s="45">
        <v>1</v>
      </c>
      <c r="B46" s="45"/>
      <c r="C46" s="45"/>
      <c r="D46" s="62" t="s">
        <v>56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61">
        <f>AO63-AC47</f>
        <v>8946693</v>
      </c>
      <c r="AD46" s="61"/>
      <c r="AE46" s="61"/>
      <c r="AF46" s="61"/>
      <c r="AG46" s="61"/>
      <c r="AH46" s="61"/>
      <c r="AI46" s="61"/>
      <c r="AJ46" s="61"/>
      <c r="AK46" s="61">
        <v>0</v>
      </c>
      <c r="AL46" s="61"/>
      <c r="AM46" s="61"/>
      <c r="AN46" s="61"/>
      <c r="AO46" s="61"/>
      <c r="AP46" s="61"/>
      <c r="AQ46" s="61"/>
      <c r="AR46" s="61"/>
      <c r="AS46" s="61">
        <f>AC46+AK46</f>
        <v>8946693</v>
      </c>
      <c r="AT46" s="61"/>
      <c r="AU46" s="61"/>
      <c r="AV46" s="61"/>
      <c r="AW46" s="61"/>
      <c r="AX46" s="61"/>
      <c r="AY46" s="61"/>
      <c r="AZ46" s="61"/>
      <c r="BA46" s="19"/>
      <c r="BB46" s="19"/>
      <c r="BC46" s="19"/>
      <c r="BD46" s="19"/>
      <c r="BE46" s="19"/>
      <c r="BF46" s="19"/>
      <c r="BG46" s="19"/>
      <c r="BH46" s="19"/>
      <c r="CA46" s="1" t="s">
        <v>9</v>
      </c>
    </row>
    <row r="47" spans="1:79" ht="19.5" customHeight="1" x14ac:dyDescent="0.2">
      <c r="A47" s="45">
        <v>2</v>
      </c>
      <c r="B47" s="45"/>
      <c r="C47" s="45"/>
      <c r="D47" s="62" t="s">
        <v>99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146">
        <f>8400</f>
        <v>8400</v>
      </c>
      <c r="AD47" s="147"/>
      <c r="AE47" s="147"/>
      <c r="AF47" s="147"/>
      <c r="AG47" s="147"/>
      <c r="AH47" s="147"/>
      <c r="AI47" s="147"/>
      <c r="AJ47" s="148"/>
      <c r="AK47" s="61">
        <v>0</v>
      </c>
      <c r="AL47" s="61"/>
      <c r="AM47" s="61"/>
      <c r="AN47" s="61"/>
      <c r="AO47" s="61"/>
      <c r="AP47" s="61"/>
      <c r="AQ47" s="61"/>
      <c r="AR47" s="61"/>
      <c r="AS47" s="61">
        <f>AC47+AK47</f>
        <v>8400</v>
      </c>
      <c r="AT47" s="61"/>
      <c r="AU47" s="61"/>
      <c r="AV47" s="61"/>
      <c r="AW47" s="61"/>
      <c r="AX47" s="61"/>
      <c r="AY47" s="61"/>
      <c r="AZ47" s="61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6.5" customHeight="1" x14ac:dyDescent="0.2">
      <c r="A48" s="94"/>
      <c r="B48" s="94"/>
      <c r="C48" s="94"/>
      <c r="D48" s="124" t="s">
        <v>57</v>
      </c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6"/>
      <c r="AC48" s="108">
        <f>AC46+AC47</f>
        <v>8955093</v>
      </c>
      <c r="AD48" s="108"/>
      <c r="AE48" s="108"/>
      <c r="AF48" s="108"/>
      <c r="AG48" s="108"/>
      <c r="AH48" s="108"/>
      <c r="AI48" s="108"/>
      <c r="AJ48" s="108"/>
      <c r="AK48" s="108">
        <f>AK46</f>
        <v>0</v>
      </c>
      <c r="AL48" s="108"/>
      <c r="AM48" s="108"/>
      <c r="AN48" s="108"/>
      <c r="AO48" s="108"/>
      <c r="AP48" s="108"/>
      <c r="AQ48" s="108"/>
      <c r="AR48" s="108"/>
      <c r="AS48" s="108">
        <f>AC48+AK48</f>
        <v>8955093</v>
      </c>
      <c r="AT48" s="108"/>
      <c r="AU48" s="108"/>
      <c r="AV48" s="108"/>
      <c r="AW48" s="108"/>
      <c r="AX48" s="108"/>
      <c r="AY48" s="108"/>
      <c r="AZ48" s="108"/>
      <c r="BA48" s="35"/>
      <c r="BB48" s="35"/>
      <c r="BC48" s="35"/>
      <c r="BD48" s="35"/>
      <c r="BE48" s="35"/>
      <c r="BF48" s="35"/>
      <c r="BG48" s="35"/>
      <c r="BH48" s="35"/>
    </row>
    <row r="50" spans="1:79" ht="15.75" customHeight="1" x14ac:dyDescent="0.2">
      <c r="A50" s="70" t="s">
        <v>36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</row>
    <row r="51" spans="1:79" ht="15" customHeight="1" x14ac:dyDescent="0.2">
      <c r="A51" s="77" t="s">
        <v>76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</row>
    <row r="52" spans="1:79" ht="15.95" customHeight="1" x14ac:dyDescent="0.2">
      <c r="A52" s="45" t="s">
        <v>22</v>
      </c>
      <c r="B52" s="45"/>
      <c r="C52" s="45"/>
      <c r="D52" s="84" t="s">
        <v>28</v>
      </c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6"/>
      <c r="AB52" s="45" t="s">
        <v>23</v>
      </c>
      <c r="AC52" s="45"/>
      <c r="AD52" s="45"/>
      <c r="AE52" s="45"/>
      <c r="AF52" s="45"/>
      <c r="AG52" s="45"/>
      <c r="AH52" s="45"/>
      <c r="AI52" s="45"/>
      <c r="AJ52" s="45" t="s">
        <v>24</v>
      </c>
      <c r="AK52" s="45"/>
      <c r="AL52" s="45"/>
      <c r="AM52" s="45"/>
      <c r="AN52" s="45"/>
      <c r="AO52" s="45"/>
      <c r="AP52" s="45"/>
      <c r="AQ52" s="45"/>
      <c r="AR52" s="45" t="s">
        <v>21</v>
      </c>
      <c r="AS52" s="45"/>
      <c r="AT52" s="45"/>
      <c r="AU52" s="45"/>
      <c r="AV52" s="45"/>
      <c r="AW52" s="45"/>
      <c r="AX52" s="45"/>
      <c r="AY52" s="45"/>
    </row>
    <row r="53" spans="1:79" ht="29.1" customHeight="1" x14ac:dyDescent="0.2">
      <c r="A53" s="45"/>
      <c r="B53" s="45"/>
      <c r="C53" s="45"/>
      <c r="D53" s="87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9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</row>
    <row r="54" spans="1:79" s="38" customFormat="1" ht="15.75" customHeight="1" x14ac:dyDescent="0.25">
      <c r="A54" s="45">
        <v>1</v>
      </c>
      <c r="B54" s="45"/>
      <c r="C54" s="45"/>
      <c r="D54" s="46">
        <v>2</v>
      </c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8"/>
      <c r="AB54" s="45">
        <v>3</v>
      </c>
      <c r="AC54" s="45"/>
      <c r="AD54" s="45"/>
      <c r="AE54" s="45"/>
      <c r="AF54" s="45"/>
      <c r="AG54" s="45"/>
      <c r="AH54" s="45"/>
      <c r="AI54" s="45"/>
      <c r="AJ54" s="45">
        <v>4</v>
      </c>
      <c r="AK54" s="45"/>
      <c r="AL54" s="45"/>
      <c r="AM54" s="45"/>
      <c r="AN54" s="45"/>
      <c r="AO54" s="45"/>
      <c r="AP54" s="45"/>
      <c r="AQ54" s="45"/>
      <c r="AR54" s="45">
        <v>5</v>
      </c>
      <c r="AS54" s="45"/>
      <c r="AT54" s="45"/>
      <c r="AU54" s="45"/>
      <c r="AV54" s="45"/>
      <c r="AW54" s="45"/>
      <c r="AX54" s="45"/>
      <c r="AY54" s="45"/>
    </row>
    <row r="55" spans="1:79" s="38" customFormat="1" ht="20.25" customHeight="1" x14ac:dyDescent="0.25">
      <c r="A55" s="45"/>
      <c r="B55" s="45"/>
      <c r="C55" s="45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6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CA55" s="38" t="s">
        <v>10</v>
      </c>
    </row>
    <row r="56" spans="1:79" s="39" customFormat="1" ht="20.25" customHeight="1" x14ac:dyDescent="0.25">
      <c r="A56" s="94"/>
      <c r="B56" s="94"/>
      <c r="C56" s="94"/>
      <c r="D56" s="97" t="s">
        <v>21</v>
      </c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3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</row>
    <row r="58" spans="1:79" ht="15.75" customHeight="1" x14ac:dyDescent="0.2">
      <c r="A58" s="51" t="s">
        <v>37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</row>
    <row r="59" spans="1:79" ht="35.25" customHeight="1" x14ac:dyDescent="0.2">
      <c r="A59" s="45" t="s">
        <v>22</v>
      </c>
      <c r="B59" s="45"/>
      <c r="C59" s="45"/>
      <c r="D59" s="45"/>
      <c r="E59" s="45"/>
      <c r="F59" s="45"/>
      <c r="G59" s="46" t="s">
        <v>38</v>
      </c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8"/>
      <c r="Z59" s="45" t="s">
        <v>2</v>
      </c>
      <c r="AA59" s="45"/>
      <c r="AB59" s="45"/>
      <c r="AC59" s="45"/>
      <c r="AD59" s="45"/>
      <c r="AE59" s="45" t="s">
        <v>1</v>
      </c>
      <c r="AF59" s="45"/>
      <c r="AG59" s="45"/>
      <c r="AH59" s="45"/>
      <c r="AI59" s="45"/>
      <c r="AJ59" s="45"/>
      <c r="AK59" s="45"/>
      <c r="AL59" s="45"/>
      <c r="AM59" s="45"/>
      <c r="AN59" s="45"/>
      <c r="AO59" s="46" t="s">
        <v>23</v>
      </c>
      <c r="AP59" s="47"/>
      <c r="AQ59" s="47"/>
      <c r="AR59" s="47"/>
      <c r="AS59" s="47"/>
      <c r="AT59" s="47"/>
      <c r="AU59" s="47"/>
      <c r="AV59" s="48"/>
      <c r="AW59" s="46" t="s">
        <v>24</v>
      </c>
      <c r="AX59" s="47"/>
      <c r="AY59" s="47"/>
      <c r="AZ59" s="47"/>
      <c r="BA59" s="47"/>
      <c r="BB59" s="47"/>
      <c r="BC59" s="47"/>
      <c r="BD59" s="48"/>
      <c r="BE59" s="46" t="s">
        <v>21</v>
      </c>
      <c r="BF59" s="47"/>
      <c r="BG59" s="47"/>
      <c r="BH59" s="47"/>
      <c r="BI59" s="47"/>
      <c r="BJ59" s="47"/>
      <c r="BK59" s="47"/>
      <c r="BL59" s="48"/>
    </row>
    <row r="60" spans="1:79" ht="15.75" customHeight="1" x14ac:dyDescent="0.2">
      <c r="A60" s="45">
        <v>1</v>
      </c>
      <c r="B60" s="45"/>
      <c r="C60" s="45"/>
      <c r="D60" s="45"/>
      <c r="E60" s="45"/>
      <c r="F60" s="45"/>
      <c r="G60" s="46">
        <v>2</v>
      </c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8"/>
      <c r="Z60" s="45">
        <v>3</v>
      </c>
      <c r="AA60" s="45"/>
      <c r="AB60" s="45"/>
      <c r="AC60" s="45"/>
      <c r="AD60" s="45"/>
      <c r="AE60" s="45">
        <v>4</v>
      </c>
      <c r="AF60" s="45"/>
      <c r="AG60" s="45"/>
      <c r="AH60" s="45"/>
      <c r="AI60" s="45"/>
      <c r="AJ60" s="45"/>
      <c r="AK60" s="45"/>
      <c r="AL60" s="45"/>
      <c r="AM60" s="45"/>
      <c r="AN60" s="45"/>
      <c r="AO60" s="45">
        <v>5</v>
      </c>
      <c r="AP60" s="45"/>
      <c r="AQ60" s="45"/>
      <c r="AR60" s="45"/>
      <c r="AS60" s="45"/>
      <c r="AT60" s="45"/>
      <c r="AU60" s="45"/>
      <c r="AV60" s="45"/>
      <c r="AW60" s="45">
        <v>6</v>
      </c>
      <c r="AX60" s="45"/>
      <c r="AY60" s="45"/>
      <c r="AZ60" s="45"/>
      <c r="BA60" s="45"/>
      <c r="BB60" s="45"/>
      <c r="BC60" s="45"/>
      <c r="BD60" s="45"/>
      <c r="BE60" s="45">
        <v>7</v>
      </c>
      <c r="BF60" s="45"/>
      <c r="BG60" s="45"/>
      <c r="BH60" s="45"/>
      <c r="BI60" s="45"/>
      <c r="BJ60" s="45"/>
      <c r="BK60" s="45"/>
      <c r="BL60" s="45"/>
    </row>
    <row r="61" spans="1:79" ht="12.75" hidden="1" customHeight="1" x14ac:dyDescent="0.2">
      <c r="A61" s="50" t="s">
        <v>27</v>
      </c>
      <c r="B61" s="50"/>
      <c r="C61" s="50"/>
      <c r="D61" s="50"/>
      <c r="E61" s="50"/>
      <c r="F61" s="50"/>
      <c r="G61" s="79" t="s">
        <v>6</v>
      </c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5"/>
      <c r="Z61" s="50" t="s">
        <v>13</v>
      </c>
      <c r="AA61" s="50"/>
      <c r="AB61" s="50"/>
      <c r="AC61" s="50"/>
      <c r="AD61" s="50"/>
      <c r="AE61" s="78" t="s">
        <v>26</v>
      </c>
      <c r="AF61" s="78"/>
      <c r="AG61" s="78"/>
      <c r="AH61" s="78"/>
      <c r="AI61" s="78"/>
      <c r="AJ61" s="78"/>
      <c r="AK61" s="78"/>
      <c r="AL61" s="78"/>
      <c r="AM61" s="78"/>
      <c r="AN61" s="79"/>
      <c r="AO61" s="109" t="s">
        <v>7</v>
      </c>
      <c r="AP61" s="109"/>
      <c r="AQ61" s="109"/>
      <c r="AR61" s="109"/>
      <c r="AS61" s="109"/>
      <c r="AT61" s="109"/>
      <c r="AU61" s="109"/>
      <c r="AV61" s="109"/>
      <c r="AW61" s="109" t="s">
        <v>25</v>
      </c>
      <c r="AX61" s="109"/>
      <c r="AY61" s="109"/>
      <c r="AZ61" s="109"/>
      <c r="BA61" s="109"/>
      <c r="BB61" s="109"/>
      <c r="BC61" s="109"/>
      <c r="BD61" s="109"/>
      <c r="BE61" s="109" t="s">
        <v>59</v>
      </c>
      <c r="BF61" s="109"/>
      <c r="BG61" s="109"/>
      <c r="BH61" s="109"/>
      <c r="BI61" s="109"/>
      <c r="BJ61" s="109"/>
      <c r="BK61" s="109"/>
      <c r="BL61" s="109"/>
      <c r="CA61" s="1" t="s">
        <v>11</v>
      </c>
    </row>
    <row r="62" spans="1:79" s="4" customFormat="1" ht="18" customHeight="1" x14ac:dyDescent="0.2">
      <c r="A62" s="94">
        <v>0</v>
      </c>
      <c r="B62" s="94"/>
      <c r="C62" s="94"/>
      <c r="D62" s="94"/>
      <c r="E62" s="94"/>
      <c r="F62" s="94"/>
      <c r="G62" s="99" t="s">
        <v>58</v>
      </c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1"/>
      <c r="Z62" s="95"/>
      <c r="AA62" s="95"/>
      <c r="AB62" s="95"/>
      <c r="AC62" s="95"/>
      <c r="AD62" s="95"/>
      <c r="AE62" s="96"/>
      <c r="AF62" s="96"/>
      <c r="AG62" s="96"/>
      <c r="AH62" s="96"/>
      <c r="AI62" s="96"/>
      <c r="AJ62" s="96"/>
      <c r="AK62" s="96"/>
      <c r="AL62" s="96"/>
      <c r="AM62" s="96"/>
      <c r="AN62" s="97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108"/>
      <c r="BL62" s="108"/>
      <c r="CA62" s="4" t="s">
        <v>12</v>
      </c>
    </row>
    <row r="63" spans="1:79" ht="49.5" customHeight="1" x14ac:dyDescent="0.2">
      <c r="A63" s="45">
        <v>0</v>
      </c>
      <c r="B63" s="45"/>
      <c r="C63" s="45"/>
      <c r="D63" s="45"/>
      <c r="E63" s="45"/>
      <c r="F63" s="45"/>
      <c r="G63" s="127" t="s">
        <v>83</v>
      </c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9"/>
      <c r="Z63" s="130" t="s">
        <v>60</v>
      </c>
      <c r="AA63" s="130"/>
      <c r="AB63" s="130"/>
      <c r="AC63" s="130"/>
      <c r="AD63" s="130"/>
      <c r="AE63" s="131" t="s">
        <v>91</v>
      </c>
      <c r="AF63" s="132"/>
      <c r="AG63" s="132"/>
      <c r="AH63" s="132"/>
      <c r="AI63" s="132"/>
      <c r="AJ63" s="132"/>
      <c r="AK63" s="132"/>
      <c r="AL63" s="132"/>
      <c r="AM63" s="132"/>
      <c r="AN63" s="133"/>
      <c r="AO63" s="61">
        <v>8955093</v>
      </c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>
        <f>AO63</f>
        <v>8955093</v>
      </c>
      <c r="BF63" s="61"/>
      <c r="BG63" s="61"/>
      <c r="BH63" s="61"/>
      <c r="BI63" s="61"/>
      <c r="BJ63" s="61"/>
      <c r="BK63" s="61"/>
      <c r="BL63" s="61"/>
    </row>
    <row r="64" spans="1:79" s="4" customFormat="1" ht="18" customHeight="1" x14ac:dyDescent="0.2">
      <c r="A64" s="94">
        <v>0</v>
      </c>
      <c r="B64" s="94"/>
      <c r="C64" s="94"/>
      <c r="D64" s="94"/>
      <c r="E64" s="94"/>
      <c r="F64" s="94"/>
      <c r="G64" s="99" t="s">
        <v>61</v>
      </c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8"/>
      <c r="Z64" s="95"/>
      <c r="AA64" s="95"/>
      <c r="AB64" s="95"/>
      <c r="AC64" s="95"/>
      <c r="AD64" s="95"/>
      <c r="AE64" s="139"/>
      <c r="AF64" s="140"/>
      <c r="AG64" s="140"/>
      <c r="AH64" s="140"/>
      <c r="AI64" s="140"/>
      <c r="AJ64" s="140"/>
      <c r="AK64" s="140"/>
      <c r="AL64" s="140"/>
      <c r="AM64" s="140"/>
      <c r="AN64" s="141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  <c r="BI64" s="108"/>
      <c r="BJ64" s="108"/>
      <c r="BK64" s="108"/>
      <c r="BL64" s="108"/>
    </row>
    <row r="65" spans="1:88" ht="18.75" customHeight="1" x14ac:dyDescent="0.2">
      <c r="A65" s="45">
        <v>0</v>
      </c>
      <c r="B65" s="45"/>
      <c r="C65" s="45"/>
      <c r="D65" s="45"/>
      <c r="E65" s="45"/>
      <c r="F65" s="45"/>
      <c r="G65" s="127" t="s">
        <v>62</v>
      </c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9"/>
      <c r="Z65" s="130" t="s">
        <v>63</v>
      </c>
      <c r="AA65" s="130"/>
      <c r="AB65" s="130"/>
      <c r="AC65" s="130"/>
      <c r="AD65" s="130"/>
      <c r="AE65" s="131" t="s">
        <v>84</v>
      </c>
      <c r="AF65" s="132"/>
      <c r="AG65" s="132"/>
      <c r="AH65" s="132"/>
      <c r="AI65" s="132"/>
      <c r="AJ65" s="132"/>
      <c r="AK65" s="132"/>
      <c r="AL65" s="132"/>
      <c r="AM65" s="132"/>
      <c r="AN65" s="133"/>
      <c r="AO65" s="136">
        <v>23</v>
      </c>
      <c r="AP65" s="136"/>
      <c r="AQ65" s="136"/>
      <c r="AR65" s="136"/>
      <c r="AS65" s="136"/>
      <c r="AT65" s="136"/>
      <c r="AU65" s="136"/>
      <c r="AV65" s="136"/>
      <c r="AW65" s="61"/>
      <c r="AX65" s="61"/>
      <c r="AY65" s="61"/>
      <c r="AZ65" s="61"/>
      <c r="BA65" s="61"/>
      <c r="BB65" s="61"/>
      <c r="BC65" s="61"/>
      <c r="BD65" s="61"/>
      <c r="BE65" s="136">
        <f>AO65</f>
        <v>23</v>
      </c>
      <c r="BF65" s="136"/>
      <c r="BG65" s="136"/>
      <c r="BH65" s="136"/>
      <c r="BI65" s="136"/>
      <c r="BJ65" s="136"/>
      <c r="BK65" s="136"/>
      <c r="BL65" s="136"/>
      <c r="CB65" s="43"/>
      <c r="CC65" s="43"/>
      <c r="CD65" s="43"/>
      <c r="CE65" s="43"/>
      <c r="CF65" s="43"/>
      <c r="CG65" s="43"/>
      <c r="CH65" s="43"/>
      <c r="CI65" s="43"/>
      <c r="CJ65" s="43"/>
    </row>
    <row r="66" spans="1:88" ht="33" customHeight="1" x14ac:dyDescent="0.2">
      <c r="A66" s="45">
        <v>0</v>
      </c>
      <c r="B66" s="45"/>
      <c r="C66" s="45"/>
      <c r="D66" s="45"/>
      <c r="E66" s="45"/>
      <c r="F66" s="45"/>
      <c r="G66" s="127" t="s">
        <v>64</v>
      </c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9"/>
      <c r="Z66" s="130" t="s">
        <v>63</v>
      </c>
      <c r="AA66" s="130"/>
      <c r="AB66" s="130"/>
      <c r="AC66" s="130"/>
      <c r="AD66" s="130"/>
      <c r="AE66" s="131" t="s">
        <v>65</v>
      </c>
      <c r="AF66" s="132"/>
      <c r="AG66" s="132"/>
      <c r="AH66" s="132"/>
      <c r="AI66" s="132"/>
      <c r="AJ66" s="132"/>
      <c r="AK66" s="132"/>
      <c r="AL66" s="132"/>
      <c r="AM66" s="132"/>
      <c r="AN66" s="133"/>
      <c r="AO66" s="142">
        <v>4500</v>
      </c>
      <c r="AP66" s="143"/>
      <c r="AQ66" s="143"/>
      <c r="AR66" s="143"/>
      <c r="AS66" s="143"/>
      <c r="AT66" s="143"/>
      <c r="AU66" s="143"/>
      <c r="AV66" s="144"/>
      <c r="AW66" s="130"/>
      <c r="AX66" s="130"/>
      <c r="AY66" s="130"/>
      <c r="AZ66" s="130"/>
      <c r="BA66" s="130"/>
      <c r="BB66" s="130"/>
      <c r="BC66" s="130"/>
      <c r="BD66" s="130"/>
      <c r="BE66" s="136">
        <f>AO66</f>
        <v>4500</v>
      </c>
      <c r="BF66" s="136"/>
      <c r="BG66" s="136"/>
      <c r="BH66" s="136"/>
      <c r="BI66" s="136"/>
      <c r="BJ66" s="136"/>
      <c r="BK66" s="136"/>
      <c r="BL66" s="136"/>
      <c r="CB66" s="44"/>
      <c r="CC66" s="44"/>
      <c r="CD66" s="44"/>
      <c r="CE66" s="44"/>
      <c r="CF66" s="44"/>
      <c r="CG66" s="44"/>
      <c r="CH66" s="44"/>
      <c r="CI66" s="44"/>
      <c r="CJ66" s="43"/>
    </row>
    <row r="67" spans="1:88" ht="34.5" customHeight="1" x14ac:dyDescent="0.2">
      <c r="A67" s="45">
        <v>0</v>
      </c>
      <c r="B67" s="45"/>
      <c r="C67" s="45"/>
      <c r="D67" s="45"/>
      <c r="E67" s="45"/>
      <c r="F67" s="45"/>
      <c r="G67" s="127" t="s">
        <v>66</v>
      </c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9"/>
      <c r="Z67" s="130" t="s">
        <v>63</v>
      </c>
      <c r="AA67" s="130"/>
      <c r="AB67" s="130"/>
      <c r="AC67" s="130"/>
      <c r="AD67" s="130"/>
      <c r="AE67" s="131" t="s">
        <v>65</v>
      </c>
      <c r="AF67" s="132"/>
      <c r="AG67" s="132"/>
      <c r="AH67" s="132"/>
      <c r="AI67" s="132"/>
      <c r="AJ67" s="132"/>
      <c r="AK67" s="132"/>
      <c r="AL67" s="132"/>
      <c r="AM67" s="132"/>
      <c r="AN67" s="133"/>
      <c r="AO67" s="142">
        <v>400</v>
      </c>
      <c r="AP67" s="143"/>
      <c r="AQ67" s="143"/>
      <c r="AR67" s="143"/>
      <c r="AS67" s="143"/>
      <c r="AT67" s="143"/>
      <c r="AU67" s="143"/>
      <c r="AV67" s="144"/>
      <c r="AW67" s="130"/>
      <c r="AX67" s="130"/>
      <c r="AY67" s="130"/>
      <c r="AZ67" s="130"/>
      <c r="BA67" s="130"/>
      <c r="BB67" s="130"/>
      <c r="BC67" s="130"/>
      <c r="BD67" s="130"/>
      <c r="BE67" s="136">
        <f>AO67</f>
        <v>400</v>
      </c>
      <c r="BF67" s="136"/>
      <c r="BG67" s="136"/>
      <c r="BH67" s="136"/>
      <c r="BI67" s="136"/>
      <c r="BJ67" s="136"/>
      <c r="BK67" s="136"/>
      <c r="BL67" s="136"/>
      <c r="CB67" s="44"/>
      <c r="CC67" s="44"/>
      <c r="CD67" s="44"/>
      <c r="CE67" s="44"/>
      <c r="CF67" s="44"/>
      <c r="CG67" s="44"/>
      <c r="CH67" s="44"/>
      <c r="CI67" s="44"/>
      <c r="CJ67" s="43"/>
    </row>
    <row r="68" spans="1:88" s="4" customFormat="1" ht="17.25" customHeight="1" x14ac:dyDescent="0.2">
      <c r="A68" s="94">
        <v>0</v>
      </c>
      <c r="B68" s="94"/>
      <c r="C68" s="94"/>
      <c r="D68" s="94"/>
      <c r="E68" s="94"/>
      <c r="F68" s="94"/>
      <c r="G68" s="99" t="s">
        <v>67</v>
      </c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8"/>
      <c r="Z68" s="95"/>
      <c r="AA68" s="95"/>
      <c r="AB68" s="95"/>
      <c r="AC68" s="95"/>
      <c r="AD68" s="95"/>
      <c r="AE68" s="139"/>
      <c r="AF68" s="140"/>
      <c r="AG68" s="140"/>
      <c r="AH68" s="140"/>
      <c r="AI68" s="140"/>
      <c r="AJ68" s="140"/>
      <c r="AK68" s="140"/>
      <c r="AL68" s="140"/>
      <c r="AM68" s="140"/>
      <c r="AN68" s="141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</row>
    <row r="69" spans="1:88" ht="36" customHeight="1" x14ac:dyDescent="0.2">
      <c r="A69" s="45">
        <v>0</v>
      </c>
      <c r="B69" s="45"/>
      <c r="C69" s="45"/>
      <c r="D69" s="45"/>
      <c r="E69" s="45"/>
      <c r="F69" s="45"/>
      <c r="G69" s="127" t="s">
        <v>68</v>
      </c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9"/>
      <c r="Z69" s="130" t="s">
        <v>63</v>
      </c>
      <c r="AA69" s="130"/>
      <c r="AB69" s="130"/>
      <c r="AC69" s="130"/>
      <c r="AD69" s="130"/>
      <c r="AE69" s="131" t="s">
        <v>69</v>
      </c>
      <c r="AF69" s="132"/>
      <c r="AG69" s="132"/>
      <c r="AH69" s="132"/>
      <c r="AI69" s="132"/>
      <c r="AJ69" s="132"/>
      <c r="AK69" s="132"/>
      <c r="AL69" s="132"/>
      <c r="AM69" s="132"/>
      <c r="AN69" s="133"/>
      <c r="AO69" s="136">
        <f>AO66/22</f>
        <v>204.54545454545453</v>
      </c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>
        <f>AO69</f>
        <v>204.54545454545453</v>
      </c>
      <c r="BF69" s="136"/>
      <c r="BG69" s="136"/>
      <c r="BH69" s="136"/>
      <c r="BI69" s="136"/>
      <c r="BJ69" s="136"/>
      <c r="BK69" s="136"/>
      <c r="BL69" s="136"/>
    </row>
    <row r="70" spans="1:88" ht="33" customHeight="1" x14ac:dyDescent="0.2">
      <c r="A70" s="45"/>
      <c r="B70" s="45"/>
      <c r="C70" s="45"/>
      <c r="D70" s="45"/>
      <c r="E70" s="45"/>
      <c r="F70" s="45"/>
      <c r="G70" s="127" t="s">
        <v>70</v>
      </c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9"/>
      <c r="Z70" s="130" t="s">
        <v>63</v>
      </c>
      <c r="AA70" s="130"/>
      <c r="AB70" s="130"/>
      <c r="AC70" s="130"/>
      <c r="AD70" s="130"/>
      <c r="AE70" s="131" t="s">
        <v>69</v>
      </c>
      <c r="AF70" s="132"/>
      <c r="AG70" s="132"/>
      <c r="AH70" s="132"/>
      <c r="AI70" s="132"/>
      <c r="AJ70" s="132"/>
      <c r="AK70" s="132"/>
      <c r="AL70" s="132"/>
      <c r="AM70" s="132"/>
      <c r="AN70" s="133"/>
      <c r="AO70" s="136">
        <f>AO67/22</f>
        <v>18.181818181818183</v>
      </c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>
        <f>AO70</f>
        <v>18.181818181818183</v>
      </c>
      <c r="BF70" s="136"/>
      <c r="BG70" s="136"/>
      <c r="BH70" s="136"/>
      <c r="BI70" s="136"/>
      <c r="BJ70" s="136"/>
      <c r="BK70" s="136"/>
      <c r="BL70" s="136"/>
    </row>
    <row r="71" spans="1:88" s="4" customFormat="1" ht="18" customHeight="1" x14ac:dyDescent="0.2">
      <c r="A71" s="94">
        <v>0</v>
      </c>
      <c r="B71" s="94"/>
      <c r="C71" s="94"/>
      <c r="D71" s="94"/>
      <c r="E71" s="94"/>
      <c r="F71" s="94"/>
      <c r="G71" s="99" t="s">
        <v>71</v>
      </c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8"/>
      <c r="Z71" s="95"/>
      <c r="AA71" s="95"/>
      <c r="AB71" s="95"/>
      <c r="AC71" s="95"/>
      <c r="AD71" s="95"/>
      <c r="AE71" s="139"/>
      <c r="AF71" s="140"/>
      <c r="AG71" s="140"/>
      <c r="AH71" s="140"/>
      <c r="AI71" s="140"/>
      <c r="AJ71" s="140"/>
      <c r="AK71" s="140"/>
      <c r="AL71" s="140"/>
      <c r="AM71" s="140"/>
      <c r="AN71" s="141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</row>
    <row r="72" spans="1:88" ht="33.75" customHeight="1" x14ac:dyDescent="0.2">
      <c r="A72" s="45">
        <v>0</v>
      </c>
      <c r="B72" s="45"/>
      <c r="C72" s="45"/>
      <c r="D72" s="45"/>
      <c r="E72" s="45"/>
      <c r="F72" s="45"/>
      <c r="G72" s="127" t="s">
        <v>72</v>
      </c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9"/>
      <c r="Z72" s="130" t="s">
        <v>73</v>
      </c>
      <c r="AA72" s="130"/>
      <c r="AB72" s="130"/>
      <c r="AC72" s="130"/>
      <c r="AD72" s="130"/>
      <c r="AE72" s="131" t="s">
        <v>69</v>
      </c>
      <c r="AF72" s="132"/>
      <c r="AG72" s="132"/>
      <c r="AH72" s="132"/>
      <c r="AI72" s="132"/>
      <c r="AJ72" s="132"/>
      <c r="AK72" s="132"/>
      <c r="AL72" s="132"/>
      <c r="AM72" s="132"/>
      <c r="AN72" s="133"/>
      <c r="AO72" s="145">
        <f>AO66/4379*100</f>
        <v>102.7631879424526</v>
      </c>
      <c r="AP72" s="145"/>
      <c r="AQ72" s="145"/>
      <c r="AR72" s="145"/>
      <c r="AS72" s="145"/>
      <c r="AT72" s="145"/>
      <c r="AU72" s="145"/>
      <c r="AV72" s="145"/>
      <c r="AW72" s="136"/>
      <c r="AX72" s="136"/>
      <c r="AY72" s="136"/>
      <c r="AZ72" s="136"/>
      <c r="BA72" s="136"/>
      <c r="BB72" s="136"/>
      <c r="BC72" s="136"/>
      <c r="BD72" s="136"/>
      <c r="BE72" s="136">
        <f>AO72</f>
        <v>102.7631879424526</v>
      </c>
      <c r="BF72" s="136"/>
      <c r="BG72" s="136"/>
      <c r="BH72" s="136"/>
      <c r="BI72" s="136"/>
      <c r="BJ72" s="136"/>
      <c r="BK72" s="136"/>
      <c r="BL72" s="136"/>
    </row>
    <row r="73" spans="1:88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88" ht="33" customHeight="1" x14ac:dyDescent="0.25">
      <c r="A75" s="98" t="s">
        <v>89</v>
      </c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"/>
      <c r="AO75" s="91" t="s">
        <v>96</v>
      </c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</row>
    <row r="76" spans="1:88" ht="13.5" customHeight="1" x14ac:dyDescent="0.2">
      <c r="W76" s="49" t="s">
        <v>5</v>
      </c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2"/>
      <c r="AO76" s="60" t="s">
        <v>98</v>
      </c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</row>
    <row r="77" spans="1:88" ht="15.75" customHeight="1" x14ac:dyDescent="0.2">
      <c r="A77" s="93" t="s">
        <v>3</v>
      </c>
      <c r="B77" s="93"/>
      <c r="C77" s="93"/>
      <c r="D77" s="93"/>
      <c r="E77" s="93"/>
      <c r="F77" s="93"/>
    </row>
    <row r="78" spans="1:88" ht="18" customHeight="1" x14ac:dyDescent="0.2">
      <c r="A78" s="90" t="s">
        <v>85</v>
      </c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</row>
    <row r="79" spans="1:88" x14ac:dyDescent="0.2">
      <c r="A79" s="53" t="s">
        <v>41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</row>
    <row r="80" spans="1:88" ht="10.5" customHeight="1" x14ac:dyDescent="0.2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</row>
    <row r="81" spans="1:59" ht="15.75" customHeight="1" x14ac:dyDescent="0.2">
      <c r="A81" s="51" t="s">
        <v>88</v>
      </c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"/>
      <c r="AO81" s="58" t="s">
        <v>97</v>
      </c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</row>
    <row r="82" spans="1:59" ht="15" customHeight="1" x14ac:dyDescent="0.2">
      <c r="W82" s="49" t="s">
        <v>5</v>
      </c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2"/>
      <c r="AO82" s="60" t="s">
        <v>98</v>
      </c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</row>
    <row r="83" spans="1:59" ht="17.25" customHeight="1" x14ac:dyDescent="0.2">
      <c r="A83" s="55">
        <f>AO7</f>
        <v>44949</v>
      </c>
      <c r="B83" s="56"/>
      <c r="C83" s="56"/>
      <c r="D83" s="56"/>
      <c r="E83" s="56"/>
      <c r="F83" s="56"/>
      <c r="G83" s="56"/>
      <c r="H83" s="56"/>
    </row>
    <row r="84" spans="1:59" ht="18.75" customHeight="1" x14ac:dyDescent="0.2">
      <c r="A84" s="52" t="s">
        <v>39</v>
      </c>
      <c r="B84" s="52"/>
      <c r="C84" s="52"/>
      <c r="D84" s="52"/>
      <c r="E84" s="52"/>
      <c r="F84" s="52"/>
      <c r="G84" s="52"/>
      <c r="H84" s="52"/>
      <c r="I84" s="17"/>
      <c r="J84" s="17"/>
      <c r="K84" s="17"/>
      <c r="L84" s="17"/>
      <c r="M84" s="17"/>
      <c r="N84" s="17"/>
      <c r="O84" s="17"/>
      <c r="P84" s="17"/>
      <c r="Q84" s="17"/>
    </row>
    <row r="85" spans="1:59" ht="16.5" customHeight="1" x14ac:dyDescent="0.25">
      <c r="A85" s="40" t="s">
        <v>40</v>
      </c>
    </row>
  </sheetData>
  <mergeCells count="221">
    <mergeCell ref="AW71:BD71"/>
    <mergeCell ref="A69:F69"/>
    <mergeCell ref="G69:Y69"/>
    <mergeCell ref="Z69:AD69"/>
    <mergeCell ref="AE69:AN69"/>
    <mergeCell ref="A47:C47"/>
    <mergeCell ref="D47:AB47"/>
    <mergeCell ref="AC47:AJ47"/>
    <mergeCell ref="AK47:AR47"/>
    <mergeCell ref="AS47:AZ47"/>
    <mergeCell ref="AE72:AN72"/>
    <mergeCell ref="AO72:AV72"/>
    <mergeCell ref="A72:F72"/>
    <mergeCell ref="G70:Y70"/>
    <mergeCell ref="Z70:AD70"/>
    <mergeCell ref="AE70:AN70"/>
    <mergeCell ref="AW72:BD72"/>
    <mergeCell ref="BE72:BL72"/>
    <mergeCell ref="A71:F71"/>
    <mergeCell ref="G71:Y71"/>
    <mergeCell ref="Z71:AD71"/>
    <mergeCell ref="AE71:AN71"/>
    <mergeCell ref="AO71:AV71"/>
    <mergeCell ref="BE71:BL71"/>
    <mergeCell ref="G72:Y72"/>
    <mergeCell ref="Z72:AD72"/>
    <mergeCell ref="Z68:AD68"/>
    <mergeCell ref="AE68:AN68"/>
    <mergeCell ref="AO68:AV68"/>
    <mergeCell ref="AW68:BD68"/>
    <mergeCell ref="BE70:BL70"/>
    <mergeCell ref="A70:F70"/>
    <mergeCell ref="A68:F68"/>
    <mergeCell ref="G68:Y68"/>
    <mergeCell ref="BE67:BL67"/>
    <mergeCell ref="AO70:AV70"/>
    <mergeCell ref="AW70:BD70"/>
    <mergeCell ref="BE68:BL68"/>
    <mergeCell ref="BE69:BL69"/>
    <mergeCell ref="BE66:BL66"/>
    <mergeCell ref="AO67:AV67"/>
    <mergeCell ref="AW67:BD67"/>
    <mergeCell ref="AO69:AV69"/>
    <mergeCell ref="AW69:BD69"/>
    <mergeCell ref="A65:F65"/>
    <mergeCell ref="G65:Y65"/>
    <mergeCell ref="A67:F67"/>
    <mergeCell ref="G67:Y67"/>
    <mergeCell ref="Z67:AD67"/>
    <mergeCell ref="AE67:AN67"/>
    <mergeCell ref="Z64:AD64"/>
    <mergeCell ref="AE64:AN64"/>
    <mergeCell ref="AO64:AV64"/>
    <mergeCell ref="BE65:BL65"/>
    <mergeCell ref="A66:F66"/>
    <mergeCell ref="G66:Y66"/>
    <mergeCell ref="Z66:AD66"/>
    <mergeCell ref="AE66:AN66"/>
    <mergeCell ref="AO66:AV66"/>
    <mergeCell ref="AW66:BD66"/>
    <mergeCell ref="BE63:BL63"/>
    <mergeCell ref="A63:F63"/>
    <mergeCell ref="AW64:BD64"/>
    <mergeCell ref="BE64:BL64"/>
    <mergeCell ref="Z65:AD65"/>
    <mergeCell ref="AE65:AN65"/>
    <mergeCell ref="AO65:AV65"/>
    <mergeCell ref="AW65:BD65"/>
    <mergeCell ref="A64:F64"/>
    <mergeCell ref="G64:Y64"/>
    <mergeCell ref="G63:Y63"/>
    <mergeCell ref="Z63:AD63"/>
    <mergeCell ref="AE63:AN63"/>
    <mergeCell ref="AO63:AV63"/>
    <mergeCell ref="AW59:BD59"/>
    <mergeCell ref="AO59:AV59"/>
    <mergeCell ref="G60:Y60"/>
    <mergeCell ref="G61:Y61"/>
    <mergeCell ref="AW63:BD63"/>
    <mergeCell ref="AW60:BD60"/>
    <mergeCell ref="AB56:AI56"/>
    <mergeCell ref="AJ56:AQ56"/>
    <mergeCell ref="AR56:AY56"/>
    <mergeCell ref="A48:C48"/>
    <mergeCell ref="D48:AB48"/>
    <mergeCell ref="AC48:AJ48"/>
    <mergeCell ref="AK48:AR48"/>
    <mergeCell ref="AS48:AZ48"/>
    <mergeCell ref="D55:AA55"/>
    <mergeCell ref="AB52:AI53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B16:L16"/>
    <mergeCell ref="N16:AS16"/>
    <mergeCell ref="AU16:BB16"/>
    <mergeCell ref="B17:L17"/>
    <mergeCell ref="N17:AS17"/>
    <mergeCell ref="AU17:BB17"/>
    <mergeCell ref="BE60:BL60"/>
    <mergeCell ref="AS43:AZ44"/>
    <mergeCell ref="D43:AB44"/>
    <mergeCell ref="D45:AB45"/>
    <mergeCell ref="AC45:AJ45"/>
    <mergeCell ref="N19:Y19"/>
    <mergeCell ref="AA19:AI19"/>
    <mergeCell ref="AR55:AY55"/>
    <mergeCell ref="Z59:AD59"/>
    <mergeCell ref="G59:Y59"/>
    <mergeCell ref="BE62:BL62"/>
    <mergeCell ref="AO61:AV61"/>
    <mergeCell ref="AW61:BD61"/>
    <mergeCell ref="BE61:BL61"/>
    <mergeCell ref="AW62:BD62"/>
    <mergeCell ref="AO62:AV62"/>
    <mergeCell ref="AO1:BL1"/>
    <mergeCell ref="A50:BL50"/>
    <mergeCell ref="A46:C46"/>
    <mergeCell ref="U22:AD22"/>
    <mergeCell ref="AE22:AR22"/>
    <mergeCell ref="AK46:AR46"/>
    <mergeCell ref="AS46:AZ46"/>
    <mergeCell ref="G29:BL29"/>
    <mergeCell ref="AS45:AZ45"/>
    <mergeCell ref="I23:S23"/>
    <mergeCell ref="A34:BL34"/>
    <mergeCell ref="G38:BL38"/>
    <mergeCell ref="A39:F39"/>
    <mergeCell ref="A45:C45"/>
    <mergeCell ref="G39:BL39"/>
    <mergeCell ref="A43:C44"/>
    <mergeCell ref="G37:BL37"/>
    <mergeCell ref="A38:F38"/>
    <mergeCell ref="AE62:AN62"/>
    <mergeCell ref="A75:V75"/>
    <mergeCell ref="W75:AM75"/>
    <mergeCell ref="W76:AM76"/>
    <mergeCell ref="G62:Y62"/>
    <mergeCell ref="A55:C55"/>
    <mergeCell ref="AB55:AI55"/>
    <mergeCell ref="AJ55:AQ55"/>
    <mergeCell ref="A56:C56"/>
    <mergeCell ref="D56:AA56"/>
    <mergeCell ref="BE59:BL59"/>
    <mergeCell ref="AO76:BG76"/>
    <mergeCell ref="A54:C54"/>
    <mergeCell ref="AR54:AY54"/>
    <mergeCell ref="AJ54:AQ54"/>
    <mergeCell ref="A78:U78"/>
    <mergeCell ref="AO75:BG75"/>
    <mergeCell ref="A77:F77"/>
    <mergeCell ref="A62:F62"/>
    <mergeCell ref="Z62:AD62"/>
    <mergeCell ref="AO60:AV60"/>
    <mergeCell ref="Z60:AD60"/>
    <mergeCell ref="AE60:AN60"/>
    <mergeCell ref="AE61:AN61"/>
    <mergeCell ref="AO2:BL2"/>
    <mergeCell ref="AO6:BF6"/>
    <mergeCell ref="AO4:BL4"/>
    <mergeCell ref="AO5:BL5"/>
    <mergeCell ref="AO3:BL3"/>
    <mergeCell ref="D52:AA53"/>
    <mergeCell ref="AJ52:AQ53"/>
    <mergeCell ref="AR52:AY53"/>
    <mergeCell ref="A30:F30"/>
    <mergeCell ref="A31:F31"/>
    <mergeCell ref="G31:BL31"/>
    <mergeCell ref="A33:BL33"/>
    <mergeCell ref="A51:AY51"/>
    <mergeCell ref="A36:BL36"/>
    <mergeCell ref="A42:AZ42"/>
    <mergeCell ref="A37:F37"/>
    <mergeCell ref="A22:T22"/>
    <mergeCell ref="AS22:BC22"/>
    <mergeCell ref="BD22:BL22"/>
    <mergeCell ref="T23:W23"/>
    <mergeCell ref="A23:H23"/>
    <mergeCell ref="G30:BL30"/>
    <mergeCell ref="A25:BL25"/>
    <mergeCell ref="A26:BL26"/>
    <mergeCell ref="A28:BL28"/>
    <mergeCell ref="A29:F29"/>
    <mergeCell ref="AC46:AJ46"/>
    <mergeCell ref="AK43:AR44"/>
    <mergeCell ref="D46:AB46"/>
    <mergeCell ref="A41:AZ41"/>
    <mergeCell ref="AC43:AJ44"/>
    <mergeCell ref="AK45:AR45"/>
    <mergeCell ref="A84:H84"/>
    <mergeCell ref="A79:AS79"/>
    <mergeCell ref="A83:H83"/>
    <mergeCell ref="A81:V81"/>
    <mergeCell ref="W81:AM81"/>
    <mergeCell ref="AO81:BG81"/>
    <mergeCell ref="AO82:BG82"/>
    <mergeCell ref="A52:C53"/>
    <mergeCell ref="D54:AA54"/>
    <mergeCell ref="AB54:AI54"/>
    <mergeCell ref="W82:AM82"/>
    <mergeCell ref="A60:F60"/>
    <mergeCell ref="A61:F61"/>
    <mergeCell ref="Z61:AD61"/>
    <mergeCell ref="A58:BL58"/>
    <mergeCell ref="A59:F59"/>
    <mergeCell ref="AE59:AN59"/>
  </mergeCells>
  <phoneticPr fontId="0" type="noConversion"/>
  <conditionalFormatting sqref="H62:L62 G62:G63 G72 G69:G70 G65:G67">
    <cfRule type="cellIs" dxfId="5" priority="11" stopIfTrue="1" operator="equal">
      <formula>$G61</formula>
    </cfRule>
  </conditionalFormatting>
  <conditionalFormatting sqref="D48:I48">
    <cfRule type="cellIs" dxfId="4" priority="12" stopIfTrue="1" operator="equal">
      <formula>$D46</formula>
    </cfRule>
  </conditionalFormatting>
  <conditionalFormatting sqref="A62:F72">
    <cfRule type="cellIs" dxfId="3" priority="13" stopIfTrue="1" operator="equal">
      <formula>0</formula>
    </cfRule>
  </conditionalFormatting>
  <conditionalFormatting sqref="D46:D47">
    <cfRule type="cellIs" dxfId="2" priority="14" stopIfTrue="1" operator="equal">
      <formula>#REF!</formula>
    </cfRule>
  </conditionalFormatting>
  <conditionalFormatting sqref="G68:L68 G64:L64">
    <cfRule type="cellIs" dxfId="1" priority="24" stopIfTrue="1" operator="equal">
      <formula>#REF!</formula>
    </cfRule>
  </conditionalFormatting>
  <conditionalFormatting sqref="G71:L71">
    <cfRule type="cellIs" dxfId="0" priority="28" stopIfTrue="1" operator="equal">
      <formula>#REF!</formula>
    </cfRule>
  </conditionalFormatting>
  <pageMargins left="0.19685039370078741" right="0.19685039370078741" top="0.19685039370078741" bottom="0.19685039370078741" header="0" footer="0"/>
  <pageSetup paperSize="9" scale="78" fitToHeight="500" orientation="landscape" r:id="rId1"/>
  <headerFooter alignWithMargins="0"/>
  <rowBreaks count="2" manualBreakCount="2">
    <brk id="35" max="64" man="1"/>
    <brk id="7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1410160</vt:lpstr>
      <vt:lpstr>'1410160'!Область_друку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2023-01-20T14:07:44Z</cp:lastPrinted>
  <dcterms:created xsi:type="dcterms:W3CDTF">2016-08-15T09:54:21Z</dcterms:created>
  <dcterms:modified xsi:type="dcterms:W3CDTF">2023-01-24T14:24:17Z</dcterms:modified>
</cp:coreProperties>
</file>