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001\УКБ паспорти\"/>
    </mc:Choice>
  </mc:AlternateContent>
  <bookViews>
    <workbookView xWindow="0" yWindow="0" windowWidth="28800" windowHeight="12435"/>
  </bookViews>
  <sheets>
    <sheet name="1517321" sheetId="1" r:id="rId1"/>
  </sheets>
  <calcPr calcId="152511"/>
</workbook>
</file>

<file path=xl/calcChain.xml><?xml version="1.0" encoding="utf-8"?>
<calcChain xmlns="http://schemas.openxmlformats.org/spreadsheetml/2006/main">
  <c r="D38" i="1" l="1"/>
  <c r="D44" i="1"/>
  <c r="G53" i="1"/>
  <c r="G72" i="1"/>
  <c r="G70" i="1"/>
  <c r="G68" i="1"/>
  <c r="G66" i="1"/>
  <c r="E37" i="1"/>
  <c r="G62" i="1"/>
  <c r="F60" i="1"/>
  <c r="F57" i="1"/>
  <c r="G57" i="1"/>
  <c r="G59" i="1"/>
  <c r="G60" i="1"/>
  <c r="G56" i="1"/>
  <c r="G54" i="1"/>
  <c r="E36" i="1"/>
  <c r="E38" i="1"/>
  <c r="D45" i="1"/>
  <c r="E44" i="1"/>
  <c r="E45" i="1"/>
</calcChain>
</file>

<file path=xl/sharedStrings.xml><?xml version="1.0" encoding="utf-8"?>
<sst xmlns="http://schemas.openxmlformats.org/spreadsheetml/2006/main" count="133" uniqueCount="90">
  <si>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</si>
  <si>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</si>
  <si>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</si>
  <si>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</si>
  <si>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</si>
  <si>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</si>
  <si>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</si>
  <si>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</si>
  <si>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</si>
  <si>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</si>
  <si>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</si>
  <si>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</si>
  <si>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</si>
  <si>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</si>
  <si>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</si>
  <si>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</si>
  <si>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</si>
  <si>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</si>
  <si>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</si>
  <si>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</si>
  <si>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</si>
  <si>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</si>
  <si>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</si>
  <si>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</si>
  <si>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</si>
  <si>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</si>
  <si>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</si>
  <si>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</si>
  <si>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</si>
  <si>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</si>
  <si>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</si>
  <si>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</si>
  <si>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</si>
  <si>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</si>
  <si>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</si>
  <si>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</si>
  <si>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</si>
  <si>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</si>
  <si>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</si>
  <si>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</si>
  <si>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</si>
  <si>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</si>
  <si>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</si>
  <si>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</si>
  <si>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</si>
  <si>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</si>
  <si>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</si>
  <si>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</si>
  <si>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</si>
  <si>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</si>
  <si>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</si>
  <si>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</si>
  <si>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</si>
  <si>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</si>
  <si>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</si>
  <si>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</si>
  <si>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</si>
  <si>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</si>
  <si>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</si>
  <si>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</si>
  <si>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</si>
  <si>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</si>
  <si>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</si>
  <si>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</si>
  <si>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</si>
  <si>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</si>
  <si>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</si>
  <si>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</si>
  <si>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</si>
  <si>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</si>
  <si>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</si>
  <si>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</si>
  <si>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</si>
  <si>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</si>
  <si>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</si>
  <si>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Нове будівництво освітніх установ та закладів</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</si>
  <si>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</si>
  <si>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</si>
  <si>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</si>
  <si>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2023 рік</t>
  </si>
  <si>
    <t>Обсяг бюджетних призначень / бюджетних асигнувань - 700000 гривень, у тому числі загального фонду -____  гривень та спеціального фонду - 700000 гривень.</t>
  </si>
  <si>
    <t>Програма економічного та соціального розвитку Хмельницької міської територіальної громади на 2023 рік</t>
  </si>
  <si>
    <t>Тетяна ПОЛІЩУК</t>
  </si>
  <si>
    <t>(Власне ім'я, ПРІЗВИЩЕ)</t>
  </si>
  <si>
    <t>Сергій ЯМЧУК</t>
  </si>
  <si>
    <t xml:space="preserve"> Нове будівництво  закладу загальної середньої освіти на вул. Січових стрільців, 8-А в м. Хмельницькому, в т.ч. розроблення проектної документації </t>
  </si>
  <si>
    <t>Реконструкція з добудовою їдальні до існуючого приміщення спеціалізованої загальноосвітньої школи  І-ІІІ ступенів №8 по вул. Я. Гальчевського, 34 в м. Хмельницькому</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</si>
  <si>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t>
    </r>
  </si>
  <si>
    <t>від 19.01.2023 № 03</t>
  </si>
  <si>
    <t>Дата погодження  19.01.2023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</si>
</sst>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cellStyleXfs>
  <cellXfs count="62">
    <xf numFmtId="0" fontId="0" fillId="0" borderId="0" xfId="0"/>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xf>
    <xf numFmtId="0" fontId="6" fillId="0" borderId="2" xfId="0" applyFont="1" applyBorder="1"/>
    <xf numFmtId="0" fontId="11" fillId="0" borderId="2" xfId="0" applyFont="1" applyBorder="1" applyAlignment="1">
      <alignment wrapText="1"/>
    </xf>
    <xf numFmtId="0" fontId="5" fillId="0" borderId="2" xfId="0" applyFont="1" applyBorder="1" applyAlignment="1">
      <alignment horizontal="center" vertical="center" wrapText="1"/>
    </xf>
    <xf numFmtId="0" fontId="9" fillId="0" borderId="1" xfId="0" applyFont="1" applyBorder="1" applyAlignment="1">
      <alignment horizontal="center" vertical="center" wrapText="1"/>
    </xf>
    <xf numFmtId="0" fontId="5" fillId="0" borderId="2" xfId="0" applyFont="1" applyBorder="1" applyAlignment="1">
      <alignment horizontal="left" vertical="center" wrapText="1"/>
    </xf>
    <xf numFmtId="0" fontId="12" fillId="0" borderId="2" xfId="0" applyFont="1" applyFill="1" applyBorder="1" applyAlignment="1">
      <alignment wrapText="1"/>
    </xf>
    <xf numFmtId="0" fontId="9" fillId="0" borderId="2" xfId="0" applyFont="1" applyBorder="1" applyAlignment="1">
      <alignment horizontal="left" vertical="center" wrapText="1"/>
    </xf>
    <xf numFmtId="2" fontId="5"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top" wrapText="1"/>
    </xf>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5" fillId="0" borderId="0" xfId="0" applyFont="1" applyAlignment="1">
      <alignment horizontal="left" wrapText="1"/>
    </xf>
    <xf numFmtId="0" fontId="6" fillId="0" borderId="1" xfId="0" applyFont="1" applyBorder="1" applyAlignment="1">
      <alignment horizontal="center" wrapText="1"/>
    </xf>
    <xf numFmtId="0" fontId="7" fillId="0" borderId="3"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7" fillId="0" borderId="0" xfId="0" applyFont="1" applyBorder="1" applyAlignment="1">
      <alignment horizontal="center" vertical="top" wrapText="1"/>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5" fillId="0" borderId="0" xfId="0" applyFont="1" applyAlignment="1">
      <alignment horizontal="center" vertical="center" wrapText="1"/>
    </xf>
    <xf numFmtId="0" fontId="6" fillId="0" borderId="0" xfId="0" applyFont="1" applyAlignment="1">
      <alignment horizontal="left" wrapText="1"/>
    </xf>
    <xf numFmtId="0" fontId="6" fillId="0" borderId="1" xfId="0" applyFont="1" applyBorder="1" applyAlignment="1">
      <alignment horizontal="center"/>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view="pageBreakPreview" topLeftCell="A67" zoomScaleNormal="100" zoomScaleSheetLayoutView="100" workbookViewId="0">
      <selection activeCell="A81" sqref="A81"/>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57" t="s">
        <v>39</v>
      </c>
      <c r="G1" s="58"/>
    </row>
    <row r="2" spans="1:7" x14ac:dyDescent="0.25">
      <c r="F2" s="58"/>
      <c r="G2" s="58"/>
    </row>
    <row r="3" spans="1:7" ht="32.25" customHeight="1" x14ac:dyDescent="0.25">
      <c r="F3" s="58"/>
      <c r="G3" s="58"/>
    </row>
    <row r="4" spans="1:7" ht="15.75" x14ac:dyDescent="0.25">
      <c r="A4" s="26"/>
      <c r="E4" s="26" t="s">
        <v>0</v>
      </c>
    </row>
    <row r="5" spans="1:7" ht="15.75" x14ac:dyDescent="0.25">
      <c r="A5" s="26"/>
      <c r="E5" s="47" t="s">
        <v>1</v>
      </c>
      <c r="F5" s="47"/>
      <c r="G5" s="47"/>
    </row>
    <row r="6" spans="1:7" ht="42.6" customHeight="1" x14ac:dyDescent="0.25">
      <c r="A6" s="26"/>
      <c r="B6" s="26"/>
      <c r="E6" s="48" t="s">
        <v>77</v>
      </c>
      <c r="F6" s="48"/>
      <c r="G6" s="48"/>
    </row>
    <row r="7" spans="1:7" ht="15" customHeight="1" x14ac:dyDescent="0.25">
      <c r="A7" s="26"/>
      <c r="E7" s="49" t="s">
        <v>2</v>
      </c>
      <c r="F7" s="49"/>
      <c r="G7" s="49"/>
    </row>
    <row r="8" spans="1:7" s="27" customFormat="1" ht="15" customHeight="1" x14ac:dyDescent="0.25">
      <c r="A8" s="26"/>
      <c r="E8" s="50" t="s">
        <v>88</v>
      </c>
      <c r="F8" s="50"/>
      <c r="G8" s="50"/>
    </row>
    <row r="9" spans="1:7" ht="15.75" x14ac:dyDescent="0.25">
      <c r="A9" s="26"/>
      <c r="E9" s="51"/>
      <c r="F9" s="51"/>
      <c r="G9" s="51"/>
    </row>
    <row r="11" spans="1:7" ht="15.75" x14ac:dyDescent="0.25">
      <c r="A11" s="52" t="s">
        <v>3</v>
      </c>
      <c r="B11" s="52"/>
      <c r="C11" s="52"/>
      <c r="D11" s="52"/>
      <c r="E11" s="52"/>
      <c r="F11" s="52"/>
      <c r="G11" s="52"/>
    </row>
    <row r="12" spans="1:7" ht="15.75" x14ac:dyDescent="0.25">
      <c r="A12" s="52" t="s">
        <v>79</v>
      </c>
      <c r="B12" s="52"/>
      <c r="C12" s="52"/>
      <c r="D12" s="52"/>
      <c r="E12" s="52"/>
      <c r="F12" s="52"/>
      <c r="G12" s="52"/>
    </row>
    <row r="14" spans="1:7" ht="28.9" customHeight="1" x14ac:dyDescent="0.25">
      <c r="A14" s="59" t="s">
        <v>4</v>
      </c>
      <c r="B14" s="28">
        <v>1500000</v>
      </c>
      <c r="C14" s="45" t="s">
        <v>77</v>
      </c>
      <c r="D14" s="45"/>
      <c r="E14" s="45"/>
      <c r="F14" s="45"/>
      <c r="G14" s="29" t="s">
        <v>65</v>
      </c>
    </row>
    <row r="15" spans="1:7" ht="22.5" x14ac:dyDescent="0.25">
      <c r="A15" s="59"/>
      <c r="B15" s="25" t="s">
        <v>66</v>
      </c>
      <c r="C15" s="53" t="s">
        <v>2</v>
      </c>
      <c r="D15" s="53"/>
      <c r="E15" s="53"/>
      <c r="F15" s="53"/>
      <c r="G15" s="25" t="s">
        <v>67</v>
      </c>
    </row>
    <row r="16" spans="1:7" ht="28.15" customHeight="1" x14ac:dyDescent="0.25">
      <c r="A16" s="59" t="s">
        <v>5</v>
      </c>
      <c r="B16" s="28">
        <v>1510000</v>
      </c>
      <c r="C16" s="45" t="s">
        <v>77</v>
      </c>
      <c r="D16" s="45"/>
      <c r="E16" s="45"/>
      <c r="F16" s="45"/>
      <c r="G16" s="29" t="s">
        <v>65</v>
      </c>
    </row>
    <row r="17" spans="1:7" ht="22.5" x14ac:dyDescent="0.25">
      <c r="A17" s="59"/>
      <c r="B17" s="25" t="s">
        <v>66</v>
      </c>
      <c r="C17" s="53" t="s">
        <v>32</v>
      </c>
      <c r="D17" s="53"/>
      <c r="E17" s="53"/>
      <c r="F17" s="53"/>
      <c r="G17" s="25" t="s">
        <v>67</v>
      </c>
    </row>
    <row r="18" spans="1:7" ht="42.6" customHeight="1" x14ac:dyDescent="0.25">
      <c r="A18" s="59" t="s">
        <v>6</v>
      </c>
      <c r="B18" s="28">
        <v>1517321</v>
      </c>
      <c r="C18" s="29" t="s">
        <v>72</v>
      </c>
      <c r="D18" s="29" t="s">
        <v>47</v>
      </c>
      <c r="E18" s="54" t="s">
        <v>48</v>
      </c>
      <c r="F18" s="54"/>
      <c r="G18" s="37">
        <v>22564000000</v>
      </c>
    </row>
    <row r="19" spans="1:7" ht="42" customHeight="1" x14ac:dyDescent="0.25">
      <c r="A19" s="59"/>
      <c r="B19" s="25" t="s">
        <v>66</v>
      </c>
      <c r="C19" s="25" t="s">
        <v>68</v>
      </c>
      <c r="D19" s="25" t="s">
        <v>69</v>
      </c>
      <c r="E19" s="53" t="s">
        <v>70</v>
      </c>
      <c r="F19" s="53"/>
      <c r="G19" s="25" t="s">
        <v>71</v>
      </c>
    </row>
    <row r="20" spans="1:7" ht="42" customHeight="1" x14ac:dyDescent="0.25">
      <c r="A20" s="1" t="s">
        <v>7</v>
      </c>
      <c r="B20" s="51" t="s">
        <v>80</v>
      </c>
      <c r="C20" s="51"/>
      <c r="D20" s="51"/>
      <c r="E20" s="51"/>
      <c r="F20" s="51"/>
      <c r="G20" s="51"/>
    </row>
    <row r="21" spans="1:7" ht="154.5" customHeight="1" x14ac:dyDescent="0.25">
      <c r="A21" s="1" t="s">
        <v>8</v>
      </c>
      <c r="B21" s="51" t="s">
        <v>87</v>
      </c>
      <c r="C21" s="51"/>
      <c r="D21" s="51"/>
      <c r="E21" s="51"/>
      <c r="F21" s="51"/>
      <c r="G21" s="51"/>
    </row>
    <row r="22" spans="1:7" ht="15.75" x14ac:dyDescent="0.25">
      <c r="A22" s="1" t="s">
        <v>9</v>
      </c>
      <c r="B22" s="51" t="s">
        <v>33</v>
      </c>
      <c r="C22" s="51"/>
      <c r="D22" s="51"/>
      <c r="E22" s="51"/>
      <c r="F22" s="51"/>
      <c r="G22" s="51"/>
    </row>
    <row r="23" spans="1:7" ht="15.75" x14ac:dyDescent="0.25">
      <c r="A23" s="2"/>
    </row>
    <row r="24" spans="1:7" ht="15.75" x14ac:dyDescent="0.25">
      <c r="A24" s="5" t="s">
        <v>11</v>
      </c>
      <c r="B24" s="55" t="s">
        <v>34</v>
      </c>
      <c r="C24" s="55"/>
      <c r="D24" s="55"/>
      <c r="E24" s="55"/>
      <c r="F24" s="55"/>
      <c r="G24" s="55"/>
    </row>
    <row r="25" spans="1:7" ht="15.75" x14ac:dyDescent="0.25">
      <c r="A25" s="5">
        <v>1</v>
      </c>
      <c r="B25" s="56" t="s">
        <v>49</v>
      </c>
      <c r="C25" s="56"/>
      <c r="D25" s="56"/>
      <c r="E25" s="56"/>
      <c r="F25" s="56"/>
      <c r="G25" s="56"/>
    </row>
    <row r="26" spans="1:7" ht="37.15" customHeight="1" x14ac:dyDescent="0.25">
      <c r="A26" s="12" t="s">
        <v>10</v>
      </c>
      <c r="B26" s="3" t="s">
        <v>35</v>
      </c>
      <c r="D26" s="60" t="s">
        <v>50</v>
      </c>
      <c r="E26" s="60"/>
      <c r="F26" s="60"/>
      <c r="G26" s="60"/>
    </row>
    <row r="27" spans="1:7" ht="15.75" x14ac:dyDescent="0.25">
      <c r="A27" s="11" t="s">
        <v>13</v>
      </c>
      <c r="B27" s="51" t="s">
        <v>36</v>
      </c>
      <c r="C27" s="51"/>
      <c r="D27" s="51"/>
      <c r="E27" s="51"/>
      <c r="F27" s="51"/>
      <c r="G27" s="51"/>
    </row>
    <row r="28" spans="1:7" ht="15.75" x14ac:dyDescent="0.25">
      <c r="A28" s="11"/>
      <c r="B28" s="9"/>
      <c r="C28" s="9"/>
      <c r="D28" s="9"/>
      <c r="E28" s="9"/>
      <c r="F28" s="9"/>
      <c r="G28" s="9"/>
    </row>
    <row r="29" spans="1:7" ht="15.75" x14ac:dyDescent="0.25">
      <c r="A29" s="10" t="s">
        <v>11</v>
      </c>
      <c r="B29" s="55" t="s">
        <v>12</v>
      </c>
      <c r="C29" s="55"/>
      <c r="D29" s="55"/>
      <c r="E29" s="55"/>
      <c r="F29" s="55"/>
      <c r="G29" s="55"/>
    </row>
    <row r="30" spans="1:7" ht="15.75" x14ac:dyDescent="0.25">
      <c r="A30" s="10">
        <v>1</v>
      </c>
      <c r="B30" s="56" t="s">
        <v>54</v>
      </c>
      <c r="C30" s="56"/>
      <c r="D30" s="56"/>
      <c r="E30" s="56"/>
      <c r="F30" s="56"/>
      <c r="G30" s="56"/>
    </row>
    <row r="31" spans="1:7" ht="15.75" x14ac:dyDescent="0.25">
      <c r="A31" s="10"/>
      <c r="B31" s="55"/>
      <c r="C31" s="55"/>
      <c r="D31" s="55"/>
      <c r="E31" s="55"/>
      <c r="F31" s="55"/>
      <c r="G31" s="55"/>
    </row>
    <row r="32" spans="1:7" ht="15.75" x14ac:dyDescent="0.25">
      <c r="A32" s="11" t="s">
        <v>18</v>
      </c>
      <c r="B32" s="13" t="s">
        <v>14</v>
      </c>
      <c r="C32" s="9"/>
      <c r="D32" s="9"/>
      <c r="E32" s="9"/>
      <c r="F32" s="9"/>
      <c r="G32" s="9"/>
    </row>
    <row r="33" spans="1:7" ht="15.75" x14ac:dyDescent="0.25">
      <c r="A33" s="2"/>
      <c r="E33" s="19" t="s">
        <v>53</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47.25" x14ac:dyDescent="0.25">
      <c r="A36" s="30">
        <v>1</v>
      </c>
      <c r="B36" s="31" t="s">
        <v>51</v>
      </c>
      <c r="C36" s="5"/>
      <c r="D36" s="5">
        <v>200000</v>
      </c>
      <c r="E36" s="16">
        <f>C36+D36</f>
        <v>200000</v>
      </c>
    </row>
    <row r="37" spans="1:7" ht="31.5" x14ac:dyDescent="0.25">
      <c r="A37" s="33">
        <v>2</v>
      </c>
      <c r="B37" s="38" t="s">
        <v>75</v>
      </c>
      <c r="C37" s="34"/>
      <c r="D37" s="30">
        <v>500000</v>
      </c>
      <c r="E37" s="30">
        <f>C37+D37</f>
        <v>500000</v>
      </c>
    </row>
    <row r="38" spans="1:7" ht="15.75" x14ac:dyDescent="0.25">
      <c r="A38" s="55" t="s">
        <v>17</v>
      </c>
      <c r="B38" s="55"/>
      <c r="C38" s="5"/>
      <c r="D38" s="5">
        <f>SUM(D36:D37)</f>
        <v>700000</v>
      </c>
      <c r="E38" s="32">
        <f>SUM(E36:E37)</f>
        <v>700000</v>
      </c>
    </row>
    <row r="39" spans="1:7" ht="15.75" x14ac:dyDescent="0.25">
      <c r="A39" s="2"/>
    </row>
    <row r="40" spans="1:7" ht="15.75" x14ac:dyDescent="0.25">
      <c r="A40" s="59" t="s">
        <v>21</v>
      </c>
      <c r="B40" s="51" t="s">
        <v>19</v>
      </c>
      <c r="C40" s="51"/>
      <c r="D40" s="51"/>
      <c r="E40" s="51"/>
      <c r="F40" s="51"/>
      <c r="G40" s="51"/>
    </row>
    <row r="41" spans="1:7" ht="15.75" x14ac:dyDescent="0.25">
      <c r="A41" s="59"/>
      <c r="E41" s="19" t="s">
        <v>53</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78.75" x14ac:dyDescent="0.25">
      <c r="A44" s="10">
        <v>1</v>
      </c>
      <c r="B44" s="6" t="s">
        <v>81</v>
      </c>
      <c r="C44" s="6"/>
      <c r="D44" s="30">
        <f>D38</f>
        <v>700000</v>
      </c>
      <c r="E44" s="30">
        <f>D44</f>
        <v>700000</v>
      </c>
    </row>
    <row r="45" spans="1:7" ht="15.75" x14ac:dyDescent="0.25">
      <c r="A45" s="55" t="s">
        <v>17</v>
      </c>
      <c r="B45" s="55"/>
      <c r="C45" s="6"/>
      <c r="D45" s="30">
        <f>D44</f>
        <v>700000</v>
      </c>
      <c r="E45" s="30">
        <f>E44</f>
        <v>700000</v>
      </c>
    </row>
    <row r="46" spans="1:7" ht="15.75" x14ac:dyDescent="0.25">
      <c r="A46" s="1" t="s">
        <v>37</v>
      </c>
      <c r="B46" s="51" t="s">
        <v>22</v>
      </c>
      <c r="C46" s="51"/>
      <c r="D46" s="51"/>
      <c r="E46" s="51"/>
      <c r="F46" s="51"/>
      <c r="G46" s="51"/>
    </row>
    <row r="47" spans="1:7" ht="15.75" x14ac:dyDescent="0.25">
      <c r="A47" s="2"/>
    </row>
    <row r="48" spans="1:7" ht="46.5" customHeight="1" x14ac:dyDescent="0.25">
      <c r="A48" s="20" t="s">
        <v>11</v>
      </c>
      <c r="B48" s="5" t="s">
        <v>23</v>
      </c>
      <c r="C48" s="5" t="s">
        <v>24</v>
      </c>
      <c r="D48" s="5" t="s">
        <v>25</v>
      </c>
      <c r="E48" s="5" t="s">
        <v>15</v>
      </c>
      <c r="F48" s="5" t="s">
        <v>16</v>
      </c>
      <c r="G48" s="5" t="s">
        <v>17</v>
      </c>
    </row>
    <row r="49" spans="1:7" ht="15.75" x14ac:dyDescent="0.25">
      <c r="A49" s="20">
        <v>1</v>
      </c>
      <c r="B49" s="5">
        <v>2</v>
      </c>
      <c r="C49" s="5">
        <v>3</v>
      </c>
      <c r="D49" s="5">
        <v>4</v>
      </c>
      <c r="E49" s="5">
        <v>5</v>
      </c>
      <c r="F49" s="5">
        <v>6</v>
      </c>
      <c r="G49" s="5">
        <v>7</v>
      </c>
    </row>
    <row r="50" spans="1:7" ht="61.9" customHeight="1" x14ac:dyDescent="0.25">
      <c r="A50" s="6"/>
      <c r="B50" s="17" t="s">
        <v>52</v>
      </c>
      <c r="C50" s="18"/>
      <c r="D50" s="18"/>
      <c r="E50" s="16"/>
      <c r="F50" s="16"/>
      <c r="G50" s="16"/>
    </row>
    <row r="51" spans="1:7" ht="90.6" customHeight="1" x14ac:dyDescent="0.25">
      <c r="A51" s="6"/>
      <c r="B51" s="24" t="s">
        <v>86</v>
      </c>
      <c r="C51" s="18"/>
      <c r="D51" s="18"/>
      <c r="E51" s="20"/>
      <c r="F51" s="20"/>
      <c r="G51" s="20"/>
    </row>
    <row r="52" spans="1:7" ht="15.75" x14ac:dyDescent="0.25">
      <c r="A52" s="20">
        <v>1</v>
      </c>
      <c r="B52" s="6" t="s">
        <v>26</v>
      </c>
      <c r="C52" s="20"/>
      <c r="D52" s="20"/>
      <c r="E52" s="20"/>
      <c r="F52" s="20"/>
      <c r="G52" s="20"/>
    </row>
    <row r="53" spans="1:7" ht="15.75" x14ac:dyDescent="0.25">
      <c r="A53" s="20"/>
      <c r="B53" s="6" t="s">
        <v>60</v>
      </c>
      <c r="C53" s="20" t="s">
        <v>42</v>
      </c>
      <c r="D53" s="36" t="s">
        <v>41</v>
      </c>
      <c r="E53" s="20"/>
      <c r="F53" s="20">
        <v>200000</v>
      </c>
      <c r="G53" s="20">
        <f>E53+F53</f>
        <v>200000</v>
      </c>
    </row>
    <row r="54" spans="1:7" ht="31.5" x14ac:dyDescent="0.25">
      <c r="A54" s="20"/>
      <c r="B54" s="6" t="s">
        <v>63</v>
      </c>
      <c r="C54" s="20" t="s">
        <v>55</v>
      </c>
      <c r="D54" s="20" t="s">
        <v>56</v>
      </c>
      <c r="E54" s="20"/>
      <c r="F54" s="41">
        <v>302.7</v>
      </c>
      <c r="G54" s="41">
        <f>E54+F54</f>
        <v>302.7</v>
      </c>
    </row>
    <row r="55" spans="1:7" ht="15.75" x14ac:dyDescent="0.25">
      <c r="A55" s="20">
        <v>2</v>
      </c>
      <c r="B55" s="6" t="s">
        <v>27</v>
      </c>
      <c r="C55" s="20"/>
      <c r="D55" s="20"/>
      <c r="E55" s="20"/>
      <c r="F55" s="20"/>
      <c r="G55" s="20"/>
    </row>
    <row r="56" spans="1:7" ht="15.75" x14ac:dyDescent="0.25">
      <c r="A56" s="6"/>
      <c r="B56" s="6" t="s">
        <v>57</v>
      </c>
      <c r="C56" s="20" t="s">
        <v>40</v>
      </c>
      <c r="D56" s="20" t="s">
        <v>41</v>
      </c>
      <c r="E56" s="20"/>
      <c r="F56" s="20">
        <v>1</v>
      </c>
      <c r="G56" s="21">
        <f>E56+F56</f>
        <v>1</v>
      </c>
    </row>
    <row r="57" spans="1:7" ht="31.5" x14ac:dyDescent="0.25">
      <c r="A57" s="6"/>
      <c r="B57" s="6" t="s">
        <v>64</v>
      </c>
      <c r="C57" s="20" t="s">
        <v>55</v>
      </c>
      <c r="D57" s="20" t="s">
        <v>43</v>
      </c>
      <c r="E57" s="20"/>
      <c r="F57" s="21">
        <f>F53/F60</f>
        <v>3.0074666544526627</v>
      </c>
      <c r="G57" s="21">
        <f>E57+F57</f>
        <v>3.0074666544526627</v>
      </c>
    </row>
    <row r="58" spans="1:7" ht="15.75" x14ac:dyDescent="0.25">
      <c r="A58" s="20">
        <v>3</v>
      </c>
      <c r="B58" s="6" t="s">
        <v>28</v>
      </c>
      <c r="C58" s="20"/>
      <c r="D58" s="20"/>
      <c r="E58" s="20"/>
      <c r="F58" s="20"/>
      <c r="G58" s="20"/>
    </row>
    <row r="59" spans="1:7" ht="31.5" x14ac:dyDescent="0.25">
      <c r="A59" s="20"/>
      <c r="B59" s="6" t="s">
        <v>61</v>
      </c>
      <c r="C59" s="20" t="s">
        <v>42</v>
      </c>
      <c r="D59" s="20" t="s">
        <v>43</v>
      </c>
      <c r="E59" s="20"/>
      <c r="F59" s="20">
        <v>20129899</v>
      </c>
      <c r="G59" s="20">
        <f>E59+F59</f>
        <v>20129899</v>
      </c>
    </row>
    <row r="60" spans="1:7" ht="31.5" x14ac:dyDescent="0.25">
      <c r="A60" s="20"/>
      <c r="B60" s="6" t="s">
        <v>62</v>
      </c>
      <c r="C60" s="20" t="s">
        <v>58</v>
      </c>
      <c r="D60" s="20" t="s">
        <v>43</v>
      </c>
      <c r="E60" s="20"/>
      <c r="F60" s="21">
        <f>F59/F54</f>
        <v>66501.152956722828</v>
      </c>
      <c r="G60" s="21">
        <f>G59/G54</f>
        <v>66501.152956722828</v>
      </c>
    </row>
    <row r="61" spans="1:7" ht="15.75" x14ac:dyDescent="0.25">
      <c r="A61" s="20">
        <v>4</v>
      </c>
      <c r="B61" s="6" t="s">
        <v>29</v>
      </c>
      <c r="C61" s="20"/>
      <c r="D61" s="20"/>
      <c r="E61" s="20"/>
      <c r="F61" s="20"/>
      <c r="G61" s="20"/>
    </row>
    <row r="62" spans="1:7" ht="15.75" x14ac:dyDescent="0.25">
      <c r="A62" s="6"/>
      <c r="B62" s="6" t="s">
        <v>59</v>
      </c>
      <c r="C62" s="20" t="s">
        <v>44</v>
      </c>
      <c r="D62" s="20" t="s">
        <v>43</v>
      </c>
      <c r="E62" s="22"/>
      <c r="F62" s="23">
        <v>39</v>
      </c>
      <c r="G62" s="23">
        <f>E62+F62</f>
        <v>39</v>
      </c>
    </row>
    <row r="63" spans="1:7" ht="47.25" x14ac:dyDescent="0.25">
      <c r="A63" s="6"/>
      <c r="B63" s="40" t="s">
        <v>76</v>
      </c>
      <c r="C63" s="30"/>
      <c r="D63" s="30"/>
      <c r="E63" s="22"/>
      <c r="F63" s="23"/>
      <c r="G63" s="23"/>
    </row>
    <row r="64" spans="1:7" ht="51.75" x14ac:dyDescent="0.25">
      <c r="A64" s="6"/>
      <c r="B64" s="39" t="s">
        <v>85</v>
      </c>
      <c r="C64" s="30"/>
      <c r="D64" s="30"/>
      <c r="E64" s="22"/>
      <c r="F64" s="23"/>
      <c r="G64" s="23"/>
    </row>
    <row r="65" spans="1:7" ht="15.75" x14ac:dyDescent="0.25">
      <c r="A65" s="6">
        <v>1</v>
      </c>
      <c r="B65" s="6" t="s">
        <v>26</v>
      </c>
      <c r="C65" s="30"/>
      <c r="D65" s="30"/>
      <c r="E65" s="22"/>
      <c r="F65" s="23"/>
      <c r="G65" s="23"/>
    </row>
    <row r="66" spans="1:7" ht="15.75" x14ac:dyDescent="0.25">
      <c r="A66" s="6"/>
      <c r="B66" s="6" t="s">
        <v>74</v>
      </c>
      <c r="C66" s="30" t="s">
        <v>42</v>
      </c>
      <c r="D66" s="36" t="s">
        <v>41</v>
      </c>
      <c r="E66" s="22"/>
      <c r="F66" s="23">
        <v>500000</v>
      </c>
      <c r="G66" s="23">
        <f>F66</f>
        <v>500000</v>
      </c>
    </row>
    <row r="67" spans="1:7" ht="15.75" x14ac:dyDescent="0.25">
      <c r="A67" s="6">
        <v>2</v>
      </c>
      <c r="B67" s="35" t="s">
        <v>27</v>
      </c>
      <c r="C67" s="30"/>
      <c r="D67" s="30"/>
      <c r="E67" s="22"/>
      <c r="F67" s="23"/>
      <c r="G67" s="23"/>
    </row>
    <row r="68" spans="1:7" ht="15.75" x14ac:dyDescent="0.25">
      <c r="A68" s="6"/>
      <c r="B68" s="6" t="s">
        <v>57</v>
      </c>
      <c r="C68" s="30" t="s">
        <v>40</v>
      </c>
      <c r="D68" s="30" t="s">
        <v>41</v>
      </c>
      <c r="E68" s="22"/>
      <c r="F68" s="23">
        <v>1</v>
      </c>
      <c r="G68" s="23">
        <f>F68</f>
        <v>1</v>
      </c>
    </row>
    <row r="69" spans="1:7" ht="15.75" x14ac:dyDescent="0.25">
      <c r="A69" s="6">
        <v>3</v>
      </c>
      <c r="B69" s="6" t="s">
        <v>28</v>
      </c>
      <c r="C69" s="30"/>
      <c r="D69" s="30"/>
      <c r="E69" s="22"/>
      <c r="F69" s="23"/>
      <c r="G69" s="23"/>
    </row>
    <row r="70" spans="1:7" ht="31.5" x14ac:dyDescent="0.25">
      <c r="A70" s="6"/>
      <c r="B70" s="6" t="s">
        <v>73</v>
      </c>
      <c r="C70" s="30" t="s">
        <v>42</v>
      </c>
      <c r="D70" s="30" t="s">
        <v>43</v>
      </c>
      <c r="E70" s="22"/>
      <c r="F70" s="23">
        <v>6233650</v>
      </c>
      <c r="G70" s="23">
        <f>F70</f>
        <v>6233650</v>
      </c>
    </row>
    <row r="71" spans="1:7" ht="15.75" x14ac:dyDescent="0.25">
      <c r="A71" s="6">
        <v>4</v>
      </c>
      <c r="B71" s="6" t="s">
        <v>29</v>
      </c>
      <c r="C71" s="30"/>
      <c r="D71" s="30"/>
      <c r="E71" s="22"/>
      <c r="F71" s="23"/>
      <c r="G71" s="23"/>
    </row>
    <row r="72" spans="1:7" ht="15.75" x14ac:dyDescent="0.25">
      <c r="A72" s="6"/>
      <c r="B72" s="6" t="s">
        <v>59</v>
      </c>
      <c r="C72" s="30" t="s">
        <v>44</v>
      </c>
      <c r="D72" s="30" t="s">
        <v>43</v>
      </c>
      <c r="E72" s="22"/>
      <c r="F72" s="23">
        <v>9</v>
      </c>
      <c r="G72" s="23">
        <f>F72</f>
        <v>9</v>
      </c>
    </row>
    <row r="73" spans="1:7" ht="15.75" customHeight="1" x14ac:dyDescent="0.25">
      <c r="A73" s="46" t="s">
        <v>78</v>
      </c>
      <c r="B73" s="46"/>
      <c r="C73" s="46"/>
      <c r="D73" s="43"/>
    </row>
    <row r="74" spans="1:7" ht="32.25" customHeight="1" x14ac:dyDescent="0.25">
      <c r="A74" s="46"/>
      <c r="B74" s="46"/>
      <c r="C74" s="46"/>
      <c r="D74" s="8"/>
      <c r="E74" s="7"/>
      <c r="F74" s="61" t="s">
        <v>82</v>
      </c>
      <c r="G74" s="61"/>
    </row>
    <row r="75" spans="1:7" ht="15.75" x14ac:dyDescent="0.25">
      <c r="A75" s="4"/>
      <c r="B75" s="42"/>
      <c r="D75" s="44" t="s">
        <v>30</v>
      </c>
      <c r="F75" s="49" t="s">
        <v>83</v>
      </c>
      <c r="G75" s="49"/>
    </row>
    <row r="76" spans="1:7" ht="15.75" x14ac:dyDescent="0.25">
      <c r="A76" s="51" t="s">
        <v>31</v>
      </c>
      <c r="B76" s="51"/>
      <c r="C76" s="42"/>
      <c r="D76" s="42"/>
    </row>
    <row r="77" spans="1:7" ht="33.6" customHeight="1" x14ac:dyDescent="0.25">
      <c r="A77" s="59" t="s">
        <v>45</v>
      </c>
      <c r="B77" s="59"/>
      <c r="C77" s="42"/>
      <c r="D77" s="42"/>
    </row>
    <row r="78" spans="1:7" ht="24" customHeight="1" x14ac:dyDescent="0.25">
      <c r="A78" s="51" t="s">
        <v>46</v>
      </c>
      <c r="B78" s="51"/>
      <c r="C78" s="51"/>
      <c r="D78" s="8"/>
      <c r="E78" s="7"/>
      <c r="F78" s="61" t="s">
        <v>84</v>
      </c>
      <c r="G78" s="61"/>
    </row>
    <row r="79" spans="1:7" ht="15.75" x14ac:dyDescent="0.25">
      <c r="A79" s="43"/>
      <c r="B79" s="42"/>
      <c r="C79" s="42"/>
      <c r="D79" s="44" t="s">
        <v>30</v>
      </c>
      <c r="F79" s="49" t="s">
        <v>83</v>
      </c>
      <c r="G79" s="49"/>
    </row>
    <row r="80" spans="1:7" x14ac:dyDescent="0.25">
      <c r="A80" s="14" t="s">
        <v>89</v>
      </c>
    </row>
    <row r="81" spans="1:1" x14ac:dyDescent="0.25">
      <c r="A81" s="15" t="s">
        <v>38</v>
      </c>
    </row>
  </sheetData>
  <mergeCells count="40">
    <mergeCell ref="F79:G79"/>
    <mergeCell ref="A45:B45"/>
    <mergeCell ref="B27:G27"/>
    <mergeCell ref="A78:C78"/>
    <mergeCell ref="F74:G74"/>
    <mergeCell ref="F75:G75"/>
    <mergeCell ref="F78:G78"/>
    <mergeCell ref="A40:A41"/>
    <mergeCell ref="A77:B77"/>
    <mergeCell ref="A76:B76"/>
    <mergeCell ref="F1:G3"/>
    <mergeCell ref="B20:G20"/>
    <mergeCell ref="A11:G11"/>
    <mergeCell ref="A14:A15"/>
    <mergeCell ref="A38:B38"/>
    <mergeCell ref="D26:G26"/>
    <mergeCell ref="A18:A19"/>
    <mergeCell ref="A16:A17"/>
    <mergeCell ref="B29:G29"/>
    <mergeCell ref="B21:G21"/>
    <mergeCell ref="C15:F15"/>
    <mergeCell ref="B40:G40"/>
    <mergeCell ref="B46:G46"/>
    <mergeCell ref="C17:F17"/>
    <mergeCell ref="E18:F18"/>
    <mergeCell ref="E19:F19"/>
    <mergeCell ref="B24:G24"/>
    <mergeCell ref="B30:G30"/>
    <mergeCell ref="B25:G25"/>
    <mergeCell ref="B31:G31"/>
    <mergeCell ref="C16:F16"/>
    <mergeCell ref="A73:C74"/>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63" orientation="landscape" r:id="rId1"/>
  <rowBreaks count="2" manualBreakCount="2">
    <brk id="31" max="16383" man="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2023-01-12T07:09:28Z</cp:lastPrinted>
  <dcterms:created xsi:type="dcterms:W3CDTF">2018-12-28T08:43:53Z</dcterms:created>
  <dcterms:modified xsi:type="dcterms:W3CDTF">2023-01-23T12:14:01Z</dcterms:modified>
</cp:coreProperties>
</file>