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3\Січень\2001\УКБ паспорти\"/>
    </mc:Choice>
  </mc:AlternateContent>
  <bookViews>
    <workbookView xWindow="0" yWindow="0" windowWidth="28800" windowHeight="12435"/>
  </bookViews>
  <sheets>
    <sheet name="1517321" sheetId="1" r:id="rId1"/>
  </sheets>
  <calcPr calcId="152511"/>
</workbook>
</file>

<file path=xl/calcChain.xml><?xml version="1.0" encoding="utf-8"?>
<calcChain xmlns="http://schemas.openxmlformats.org/spreadsheetml/2006/main">
  <c r="D38" i="1" l="1"/>
  <c r="D44" i="1"/>
  <c r="G53" i="1"/>
  <c r="G72" i="1"/>
  <c r="G70" i="1"/>
  <c r="G68" i="1"/>
  <c r="G66" i="1"/>
  <c r="E37" i="1"/>
  <c r="G62" i="1"/>
  <c r="F60" i="1"/>
  <c r="F57" i="1"/>
  <c r="G57" i="1"/>
  <c r="G59" i="1"/>
  <c r="G60" i="1"/>
  <c r="G56" i="1"/>
  <c r="G54" i="1"/>
  <c r="E36" i="1"/>
  <c r="E38" i="1"/>
  <c r="D45" i="1"/>
  <c r="E44" i="1"/>
  <c r="E45" i="1"/>
</calcChain>
</file>

<file path=xl/sharedStrings.xml><?xml version="1.0" encoding="utf-8"?>
<sst xmlns="http://schemas.openxmlformats.org/spreadsheetml/2006/main" count="133" uniqueCount="90">
  <si>
    <t>ЗАТВЕРДЖЕНО</t>
  </si>
  <si>
    <t>Наказ / розпорядчий документ</t>
  </si>
  <si>
    <t>(найменування головного розпорядника коштів місцевого бюджету)</t>
  </si>
  <si>
    <t>Паспорт</t>
  </si>
  <si>
    <t>1.</t>
  </si>
  <si>
    <t>2.</t>
  </si>
  <si>
    <t>3.</t>
  </si>
  <si>
    <t>4.</t>
  </si>
  <si>
    <t>5.</t>
  </si>
  <si>
    <t>6.</t>
  </si>
  <si>
    <t>7.</t>
  </si>
  <si>
    <t>N з/п</t>
  </si>
  <si>
    <t>Завдання</t>
  </si>
  <si>
    <t>8.</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</si>
  <si>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</si>
  <si>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</si>
  <si>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</si>
  <si>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</si>
  <si>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</si>
  <si>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</si>
  <si>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</si>
  <si>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</si>
  <si>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</si>
  <si>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</si>
  <si>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</si>
  <si>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</si>
  <si>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</si>
  <si>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</si>
  <si>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</si>
  <si>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</si>
  <si>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(підпис)</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</si>
  <si>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</si>
  <si>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</si>
  <si>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</si>
  <si>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</si>
  <si>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Мета бюджетної програми</t>
  </si>
  <si>
    <t>Завдання бюджетної програми</t>
  </si>
  <si>
    <t>11.</t>
  </si>
  <si>
    <t>М. П.</t>
  </si>
  <si>
    <t>ЗАТВЕРДЖЕНО
Наказ Міністерства фінансів України 
26 серпня 2014 року № 836
(у редакції наказу Міністерства фінансів України від  29 грудня 2018 року № 1209)</t>
  </si>
  <si>
    <t>од.</t>
  </si>
  <si>
    <t>рішення сесії</t>
  </si>
  <si>
    <t>грн.</t>
  </si>
  <si>
    <t>розрахунок</t>
  </si>
  <si>
    <t>%</t>
  </si>
  <si>
    <t>Фінансове управління Хмельницької міської ради</t>
  </si>
  <si>
    <t>Начальник управління</t>
  </si>
  <si>
    <t>0443</t>
  </si>
  <si>
    <t>Будівництво освітніх установ та закладів</t>
  </si>
  <si>
    <t>Реалізація державної політики у сфері освіти</t>
  </si>
  <si>
    <t>Розширення мережі закладів дошкільної та початкової шкільної освіти і задоволення потреб населення мікрорайонів міста у дошкільній та початковій освіті.</t>
  </si>
  <si>
    <t>Реконструкція або добудова  існуючих освітніх установ та закладів</t>
  </si>
  <si>
    <t>Забезпечення виконання робіт з реконструкції освітніх установ та закладів</t>
  </si>
  <si>
    <t>(грн.)</t>
  </si>
  <si>
    <t>Реконструкція та добудова існуючих навчальних закладів</t>
  </si>
  <si>
    <t>кв.м</t>
  </si>
  <si>
    <t>проектна документація</t>
  </si>
  <si>
    <t>кількість об'єктів</t>
  </si>
  <si>
    <t>грн./кв.м</t>
  </si>
  <si>
    <t>рівень готовності</t>
  </si>
  <si>
    <t>Обсяг видатків на реконструкцію</t>
  </si>
  <si>
    <t>середні витрати на об'єкт реконструкції</t>
  </si>
  <si>
    <t>середні витрати на реконструкцію 1 кв. м</t>
  </si>
  <si>
    <t>Обсяг реконструкції (загальна площа)</t>
  </si>
  <si>
    <t>площа, яку планується реконструювати</t>
  </si>
  <si>
    <t>02498582</t>
  </si>
  <si>
    <t>(код Програмної класифікації видатків та кредитування місцевого бюджету)</t>
  </si>
  <si>
    <t>(код за ЄДРПОУ)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</si>
  <si>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</si>
  <si>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</si>
  <si>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</si>
  <si>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</si>
  <si>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7321</t>
  </si>
  <si>
    <t>середні витрати на об'єкт проектування</t>
  </si>
  <si>
    <t>обсяг видатків на проектування</t>
  </si>
  <si>
    <t>Нове будівництво освітніх установ та закладів</t>
  </si>
  <si>
    <t>Забезпечення нового будівництва освітніх установ та закладів</t>
  </si>
  <si>
    <t>Управління капітального будівництва Хмельницької міської ради</t>
  </si>
  <si>
    <t>Начальник управління капітального будівництва Хмельницької міської ради</t>
  </si>
  <si>
    <t>бюджетної програми місцевого бюджету на 2023 рік</t>
  </si>
  <si>
    <t>Обсяг бюджетних призначень / бюджетних асигнувань - 700000 гривень, у тому числі загального фонду -____  гривень та спеціального фонду - 700000 гривень.</t>
  </si>
  <si>
    <t>Програма економічного та соціального розвитку Хмельницької міської територіальної громади на 2023 рік</t>
  </si>
  <si>
    <t>Тетяна ПОЛІЩУК</t>
  </si>
  <si>
    <t>(Власне ім'я, ПРІЗВИЩЕ)</t>
  </si>
  <si>
    <t>Сергій ЯМЧУК</t>
  </si>
  <si>
    <t xml:space="preserve"> Нове будівництво  закладу загальної середньої освіти на вул. Січових стрільців, 8-А в м. Хмельницькому, в т.ч. розроблення проектної документації </t>
  </si>
  <si>
    <t>Реконструкція з добудовою їдальні до існуючого приміщення спеціалізованої загальноосвітньої школи  І-ІІІ ступенів №8 по вул. Я. Гальчевського, 34 в м. Хмельницькому</t>
  </si>
  <si>
    <r>
      <t xml:space="preserve">Підстави для виконання бюджетної програми: : Конституція України, Бюджетний кодекс України, Закон України «Про Державний бюджет України на 2023 рік», Закон України «Про місцеве самоврядування», Закон України «Про державне прогнозування та розроблення програм економічного та соціального розвитку України», Постанова  КМУ «Про затвердження Порядку розроблення та виконання державних цільових програм» від 31.01.2007 р. № 106, Наказ Міністерства економіки України «Про затвердження Методичних рекомендацій щодо порядку розроблення регіональних цільових програм, моніторингу та звітності про їх виконання» від 04.12.2006р. № 367, Наказ Міністерства фінансів України «Про деякі питання запровадження програмно-цільового методу складання та виконання місцевих бюджетів» від 26.08.2014 №836,  рішення позачергової двадцять другої сесії Хмельницької міської ради від 21.12.2022 № 8 "Про затвердження Програми економічного і соціального розвитку Хмельницької міської територіальної громади на 2023 рік", Рішення позачергової двадцять другої сесії  Хмельницької міської ради від 21.12.2022  № 12 </t>
    </r>
    <r>
      <rPr>
        <sz val="12"/>
        <color indexed="8"/>
        <rFont val="Times New Roman"/>
        <family val="1"/>
        <charset val="204"/>
      </rPr>
      <t xml:space="preserve"> "Про бюджет Хмельницької міської територіальної громади на 2023 рік".</t>
    </r>
  </si>
  <si>
    <t>від 19.01.2023 № 03</t>
  </si>
  <si>
    <t>Дата погодження  19.01.2023</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</si>
</sst>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04"/>
      <scheme val="minor"/>
    </font>
    <font>
      <sz val="12"/>
      <color indexed="8"/>
      <name val="Times New Roman"/>
      <family val="1"/>
      <charset val="204"/>
    </font>
    <font>
      <b/>
      <sz val="12"/>
      <color indexed="8"/>
      <name val="Times New Roman"/>
      <family val="1"/>
      <charset val="204"/>
    </font>
    <font>
      <sz val="10"/>
      <name val="Arial Cyr"/>
      <family val="2"/>
      <charset val="204"/>
    </font>
    <font>
      <b/>
      <sz val="10"/>
      <name val="Times New Roman"/>
      <family val="1"/>
      <charset val="204"/>
    </font>
    <font>
      <sz val="12"/>
      <color rgb="FF000000"/>
      <name val="Times New Roman"/>
      <family val="1"/>
      <charset val="204"/>
    </font>
    <font>
      <sz val="11"/>
      <color theme="1"/>
      <name val="Times New Roman"/>
      <family val="1"/>
      <charset val="204"/>
    </font>
    <font>
      <sz val="8"/>
      <color rgb="FF000000"/>
      <name val="Times New Roman"/>
      <family val="1"/>
      <charset val="204"/>
    </font>
    <font>
      <b/>
      <sz val="7.5"/>
      <color rgb="FF000000"/>
      <name val="Times New Roman"/>
      <family val="1"/>
      <charset val="204"/>
    </font>
    <font>
      <b/>
      <sz val="12"/>
      <color rgb="FF000000"/>
      <name val="Times New Roman"/>
      <family val="1"/>
      <charset val="204"/>
    </font>
    <font>
      <sz val="12"/>
      <color theme="0"/>
      <name val="Times New Roman"/>
      <family val="1"/>
      <charset val="204"/>
    </font>
    <font>
      <sz val="12"/>
      <color theme="1"/>
      <name val="Times New Roman"/>
      <family val="1"/>
      <charset val="204"/>
    </font>
    <font>
      <b/>
      <sz val="10"/>
      <color theme="1"/>
      <name val="Times New Roman"/>
      <family val="1"/>
      <charset val="204"/>
    </font>
    <font>
      <sz val="8"/>
      <color theme="1"/>
      <name val="Times New Roman"/>
      <family val="1"/>
      <charset val="204"/>
    </font>
  </fonts>
  <fills count="3">
    <fill>
      <patternFill patternType="none"/>
    </fill>
    <fill>
      <patternFill patternType="gray125"/>
    </fill>
    <fill>
      <patternFill patternType="solid">
        <fgColor indexed="9"/>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3" fillId="0" borderId="0"/>
  </cellStyleXfs>
  <cellXfs count="62">
    <xf numFmtId="0" fontId="0" fillId="0" borderId="0" xfId="0"/>
    <xf numFmtId="0" fontId="5" fillId="0" borderId="0" xfId="0" applyFont="1" applyAlignment="1">
      <alignment horizontal="center" vertical="center" wrapText="1"/>
    </xf>
    <xf numFmtId="0" fontId="5" fillId="0" borderId="0" xfId="0" applyFont="1"/>
    <xf numFmtId="0" fontId="6" fillId="0" borderId="0" xfId="0" applyFont="1"/>
    <xf numFmtId="0" fontId="6" fillId="0" borderId="0" xfId="0" applyFont="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vertical="center" wrapText="1"/>
    </xf>
    <xf numFmtId="0" fontId="6" fillId="0" borderId="0" xfId="0" applyFont="1" applyBorder="1" applyAlignment="1"/>
    <xf numFmtId="0" fontId="5" fillId="0" borderId="1" xfId="0" applyFont="1" applyBorder="1" applyAlignment="1">
      <alignment vertical="center" wrapText="1"/>
    </xf>
    <xf numFmtId="0" fontId="5" fillId="0" borderId="0" xfId="0" applyFont="1" applyAlignment="1">
      <alignment horizontal="left" vertical="center" wrapText="1"/>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xf>
    <xf numFmtId="0" fontId="5" fillId="0" borderId="0" xfId="0" applyFont="1" applyAlignment="1">
      <alignment horizontal="left" vertical="center"/>
    </xf>
    <xf numFmtId="0" fontId="8" fillId="0" borderId="0" xfId="0" applyFont="1" applyAlignment="1">
      <alignment vertical="center"/>
    </xf>
    <xf numFmtId="0" fontId="8" fillId="0" borderId="0" xfId="0" applyFont="1"/>
    <xf numFmtId="0" fontId="5" fillId="0" borderId="2" xfId="0" applyFont="1" applyBorder="1" applyAlignment="1">
      <alignment horizontal="center" vertical="center" wrapText="1"/>
    </xf>
    <xf numFmtId="0" fontId="2" fillId="2" borderId="2"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5" fillId="0" borderId="0" xfId="0" applyFont="1" applyAlignment="1">
      <alignment horizontal="right" vertical="center" wrapText="1"/>
    </xf>
    <xf numFmtId="0" fontId="5" fillId="0" borderId="2" xfId="0" applyFont="1" applyBorder="1" applyAlignment="1">
      <alignment horizontal="center" vertical="center" wrapText="1"/>
    </xf>
    <xf numFmtId="1" fontId="5" fillId="0" borderId="2"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11" fillId="0" borderId="2" xfId="0" applyFont="1" applyFill="1" applyBorder="1" applyAlignment="1">
      <alignment horizontal="center" vertical="center" wrapText="1"/>
    </xf>
    <xf numFmtId="0" fontId="4" fillId="0" borderId="2" xfId="1" applyFont="1" applyFill="1" applyBorder="1" applyAlignment="1">
      <alignment vertical="center" wrapText="1"/>
    </xf>
    <xf numFmtId="0" fontId="7" fillId="0" borderId="0" xfId="0" applyFont="1" applyAlignment="1">
      <alignment horizontal="center" vertical="top" wrapText="1"/>
    </xf>
    <xf numFmtId="0" fontId="5" fillId="0" borderId="0" xfId="0" applyFont="1" applyAlignment="1">
      <alignment vertical="center" wrapText="1"/>
    </xf>
    <xf numFmtId="0" fontId="11" fillId="0" borderId="0" xfId="0" applyFont="1"/>
    <xf numFmtId="0" fontId="9" fillId="0" borderId="1" xfId="0" applyFont="1" applyBorder="1" applyAlignment="1">
      <alignment horizontal="center" vertical="center" wrapText="1"/>
    </xf>
    <xf numFmtId="49" fontId="9" fillId="0" borderId="1"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xf>
    <xf numFmtId="0" fontId="6" fillId="0" borderId="2" xfId="0" applyFont="1" applyBorder="1"/>
    <xf numFmtId="0" fontId="11" fillId="0" borderId="2" xfId="0" applyFont="1" applyBorder="1" applyAlignment="1">
      <alignment wrapText="1"/>
    </xf>
    <xf numFmtId="0" fontId="5" fillId="0" borderId="2" xfId="0" applyFont="1" applyBorder="1" applyAlignment="1">
      <alignment horizontal="center" vertical="center" wrapText="1"/>
    </xf>
    <xf numFmtId="0" fontId="9" fillId="0" borderId="1" xfId="0" applyFont="1" applyBorder="1" applyAlignment="1">
      <alignment horizontal="center" vertical="center" wrapText="1"/>
    </xf>
    <xf numFmtId="0" fontId="5" fillId="0" borderId="2" xfId="0" applyFont="1" applyBorder="1" applyAlignment="1">
      <alignment horizontal="left" vertical="center" wrapText="1"/>
    </xf>
    <xf numFmtId="0" fontId="12" fillId="0" borderId="2" xfId="0" applyFont="1" applyFill="1" applyBorder="1" applyAlignment="1">
      <alignment wrapText="1"/>
    </xf>
    <xf numFmtId="0" fontId="9" fillId="0" borderId="2" xfId="0" applyFont="1" applyBorder="1" applyAlignment="1">
      <alignment horizontal="left" vertical="center" wrapText="1"/>
    </xf>
    <xf numFmtId="2" fontId="5" fillId="0" borderId="2" xfId="0" applyNumberFormat="1"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7" fillId="0" borderId="0" xfId="0" applyFont="1" applyAlignment="1">
      <alignment horizontal="center" vertical="top" wrapText="1"/>
    </xf>
    <xf numFmtId="0" fontId="9" fillId="0" borderId="0" xfId="0" applyFont="1" applyBorder="1" applyAlignment="1">
      <alignment horizontal="center" vertical="center" wrapText="1"/>
    </xf>
    <xf numFmtId="0" fontId="9" fillId="0" borderId="0" xfId="0" applyFont="1" applyAlignment="1">
      <alignment horizontal="left" vertical="center" wrapText="1"/>
    </xf>
    <xf numFmtId="0" fontId="5" fillId="0" borderId="0" xfId="0" applyFont="1" applyAlignment="1">
      <alignment horizontal="left" wrapText="1"/>
    </xf>
    <xf numFmtId="0" fontId="6" fillId="0" borderId="1" xfId="0" applyFont="1" applyBorder="1" applyAlignment="1">
      <alignment horizontal="center" wrapText="1"/>
    </xf>
    <xf numFmtId="0" fontId="7" fillId="0" borderId="3" xfId="0" applyFont="1" applyBorder="1" applyAlignment="1">
      <alignment horizontal="center" vertical="top" wrapText="1"/>
    </xf>
    <xf numFmtId="0" fontId="5" fillId="0" borderId="0" xfId="0" applyFont="1" applyBorder="1" applyAlignment="1">
      <alignment horizontal="left" vertical="top" wrapText="1"/>
    </xf>
    <xf numFmtId="0" fontId="5" fillId="0" borderId="0" xfId="0" applyFont="1" applyAlignment="1">
      <alignment horizontal="left" vertical="center" wrapText="1"/>
    </xf>
    <xf numFmtId="0" fontId="9" fillId="0" borderId="0" xfId="0" applyFont="1" applyAlignment="1">
      <alignment horizontal="center" vertical="center"/>
    </xf>
    <xf numFmtId="0" fontId="7" fillId="0" borderId="0" xfId="0" applyFont="1" applyBorder="1" applyAlignment="1">
      <alignment horizontal="center" vertical="top" wrapText="1"/>
    </xf>
    <xf numFmtId="0" fontId="9"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0" fontId="13" fillId="0" borderId="0" xfId="0" applyFont="1" applyAlignment="1">
      <alignment horizontal="left" vertical="top" wrapText="1"/>
    </xf>
    <xf numFmtId="0" fontId="13" fillId="0" borderId="0" xfId="0" applyFont="1" applyAlignment="1">
      <alignment horizontal="left" vertical="top"/>
    </xf>
    <xf numFmtId="0" fontId="5" fillId="0" borderId="0" xfId="0" applyFont="1" applyAlignment="1">
      <alignment horizontal="center" vertical="center" wrapText="1"/>
    </xf>
    <xf numFmtId="0" fontId="6" fillId="0" borderId="0" xfId="0" applyFont="1" applyAlignment="1">
      <alignment horizontal="left" wrapText="1"/>
    </xf>
    <xf numFmtId="0" fontId="6" fillId="0" borderId="1" xfId="0" applyFont="1" applyBorder="1" applyAlignment="1">
      <alignment horizontal="center"/>
    </xf>
  </cellXfs>
  <cellStyles count="2">
    <cellStyle name="TableStyleLight1" xfId="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tabSelected="1" view="pageBreakPreview" topLeftCell="A67" zoomScaleNormal="100" zoomScaleSheetLayoutView="100" workbookViewId="0">
      <selection activeCell="A81" sqref="A81"/>
    </sheetView>
  </sheetViews>
  <sheetFormatPr defaultColWidth="21.5703125" defaultRowHeight="15" x14ac:dyDescent="0.25"/>
  <cols>
    <col min="1" max="1" width="6.5703125" style="3" customWidth="1"/>
    <col min="2" max="2" width="35.5703125" style="3" customWidth="1"/>
    <col min="3" max="3" width="29.7109375" style="3" customWidth="1"/>
    <col min="4" max="4" width="21.5703125" style="3" customWidth="1"/>
    <col min="5" max="6" width="21.5703125" style="3"/>
    <col min="7" max="7" width="37" style="3" customWidth="1"/>
    <col min="8" max="16384" width="21.5703125" style="3"/>
  </cols>
  <sheetData>
    <row r="1" spans="1:7" x14ac:dyDescent="0.25">
      <c r="F1" s="57" t="s">
        <v>39</v>
      </c>
      <c r="G1" s="58"/>
    </row>
    <row r="2" spans="1:7" x14ac:dyDescent="0.25">
      <c r="F2" s="58"/>
      <c r="G2" s="58"/>
    </row>
    <row r="3" spans="1:7" ht="32.25" customHeight="1" x14ac:dyDescent="0.25">
      <c r="F3" s="58"/>
      <c r="G3" s="58"/>
    </row>
    <row r="4" spans="1:7" ht="15.75" x14ac:dyDescent="0.25">
      <c r="A4" s="26"/>
      <c r="E4" s="26" t="s">
        <v>0</v>
      </c>
    </row>
    <row r="5" spans="1:7" ht="15.75" x14ac:dyDescent="0.25">
      <c r="A5" s="26"/>
      <c r="E5" s="47" t="s">
        <v>1</v>
      </c>
      <c r="F5" s="47"/>
      <c r="G5" s="47"/>
    </row>
    <row r="6" spans="1:7" ht="42.6" customHeight="1" x14ac:dyDescent="0.25">
      <c r="A6" s="26"/>
      <c r="B6" s="26"/>
      <c r="E6" s="48" t="s">
        <v>77</v>
      </c>
      <c r="F6" s="48"/>
      <c r="G6" s="48"/>
    </row>
    <row r="7" spans="1:7" ht="15" customHeight="1" x14ac:dyDescent="0.25">
      <c r="A7" s="26"/>
      <c r="E7" s="49" t="s">
        <v>2</v>
      </c>
      <c r="F7" s="49"/>
      <c r="G7" s="49"/>
    </row>
    <row r="8" spans="1:7" s="27" customFormat="1" ht="15" customHeight="1" x14ac:dyDescent="0.25">
      <c r="A8" s="26"/>
      <c r="E8" s="50" t="s">
        <v>88</v>
      </c>
      <c r="F8" s="50"/>
      <c r="G8" s="50"/>
    </row>
    <row r="9" spans="1:7" ht="15.75" x14ac:dyDescent="0.25">
      <c r="A9" s="26"/>
      <c r="E9" s="51"/>
      <c r="F9" s="51"/>
      <c r="G9" s="51"/>
    </row>
    <row r="11" spans="1:7" ht="15.75" x14ac:dyDescent="0.25">
      <c r="A11" s="52" t="s">
        <v>3</v>
      </c>
      <c r="B11" s="52"/>
      <c r="C11" s="52"/>
      <c r="D11" s="52"/>
      <c r="E11" s="52"/>
      <c r="F11" s="52"/>
      <c r="G11" s="52"/>
    </row>
    <row r="12" spans="1:7" ht="15.75" x14ac:dyDescent="0.25">
      <c r="A12" s="52" t="s">
        <v>79</v>
      </c>
      <c r="B12" s="52"/>
      <c r="C12" s="52"/>
      <c r="D12" s="52"/>
      <c r="E12" s="52"/>
      <c r="F12" s="52"/>
      <c r="G12" s="52"/>
    </row>
    <row r="14" spans="1:7" ht="28.9" customHeight="1" x14ac:dyDescent="0.25">
      <c r="A14" s="59" t="s">
        <v>4</v>
      </c>
      <c r="B14" s="28">
        <v>1500000</v>
      </c>
      <c r="C14" s="45" t="s">
        <v>77</v>
      </c>
      <c r="D14" s="45"/>
      <c r="E14" s="45"/>
      <c r="F14" s="45"/>
      <c r="G14" s="29" t="s">
        <v>65</v>
      </c>
    </row>
    <row r="15" spans="1:7" ht="22.5" x14ac:dyDescent="0.25">
      <c r="A15" s="59"/>
      <c r="B15" s="25" t="s">
        <v>66</v>
      </c>
      <c r="C15" s="53" t="s">
        <v>2</v>
      </c>
      <c r="D15" s="53"/>
      <c r="E15" s="53"/>
      <c r="F15" s="53"/>
      <c r="G15" s="25" t="s">
        <v>67</v>
      </c>
    </row>
    <row r="16" spans="1:7" ht="28.15" customHeight="1" x14ac:dyDescent="0.25">
      <c r="A16" s="59" t="s">
        <v>5</v>
      </c>
      <c r="B16" s="28">
        <v>1510000</v>
      </c>
      <c r="C16" s="45" t="s">
        <v>77</v>
      </c>
      <c r="D16" s="45"/>
      <c r="E16" s="45"/>
      <c r="F16" s="45"/>
      <c r="G16" s="29" t="s">
        <v>65</v>
      </c>
    </row>
    <row r="17" spans="1:7" ht="22.5" x14ac:dyDescent="0.25">
      <c r="A17" s="59"/>
      <c r="B17" s="25" t="s">
        <v>66</v>
      </c>
      <c r="C17" s="53" t="s">
        <v>32</v>
      </c>
      <c r="D17" s="53"/>
      <c r="E17" s="53"/>
      <c r="F17" s="53"/>
      <c r="G17" s="25" t="s">
        <v>67</v>
      </c>
    </row>
    <row r="18" spans="1:7" ht="42.6" customHeight="1" x14ac:dyDescent="0.25">
      <c r="A18" s="59" t="s">
        <v>6</v>
      </c>
      <c r="B18" s="28">
        <v>1517321</v>
      </c>
      <c r="C18" s="29" t="s">
        <v>72</v>
      </c>
      <c r="D18" s="29" t="s">
        <v>47</v>
      </c>
      <c r="E18" s="54" t="s">
        <v>48</v>
      </c>
      <c r="F18" s="54"/>
      <c r="G18" s="37">
        <v>22564000000</v>
      </c>
    </row>
    <row r="19" spans="1:7" ht="42" customHeight="1" x14ac:dyDescent="0.25">
      <c r="A19" s="59"/>
      <c r="B19" s="25" t="s">
        <v>66</v>
      </c>
      <c r="C19" s="25" t="s">
        <v>68</v>
      </c>
      <c r="D19" s="25" t="s">
        <v>69</v>
      </c>
      <c r="E19" s="53" t="s">
        <v>70</v>
      </c>
      <c r="F19" s="53"/>
      <c r="G19" s="25" t="s">
        <v>71</v>
      </c>
    </row>
    <row r="20" spans="1:7" ht="42" customHeight="1" x14ac:dyDescent="0.25">
      <c r="A20" s="1" t="s">
        <v>7</v>
      </c>
      <c r="B20" s="51" t="s">
        <v>80</v>
      </c>
      <c r="C20" s="51"/>
      <c r="D20" s="51"/>
      <c r="E20" s="51"/>
      <c r="F20" s="51"/>
      <c r="G20" s="51"/>
    </row>
    <row r="21" spans="1:7" ht="154.5" customHeight="1" x14ac:dyDescent="0.25">
      <c r="A21" s="1" t="s">
        <v>8</v>
      </c>
      <c r="B21" s="51" t="s">
        <v>87</v>
      </c>
      <c r="C21" s="51"/>
      <c r="D21" s="51"/>
      <c r="E21" s="51"/>
      <c r="F21" s="51"/>
      <c r="G21" s="51"/>
    </row>
    <row r="22" spans="1:7" ht="15.75" x14ac:dyDescent="0.25">
      <c r="A22" s="1" t="s">
        <v>9</v>
      </c>
      <c r="B22" s="51" t="s">
        <v>33</v>
      </c>
      <c r="C22" s="51"/>
      <c r="D22" s="51"/>
      <c r="E22" s="51"/>
      <c r="F22" s="51"/>
      <c r="G22" s="51"/>
    </row>
    <row r="23" spans="1:7" ht="15.75" x14ac:dyDescent="0.25">
      <c r="A23" s="2"/>
    </row>
    <row r="24" spans="1:7" ht="15.75" x14ac:dyDescent="0.25">
      <c r="A24" s="5" t="s">
        <v>11</v>
      </c>
      <c r="B24" s="55" t="s">
        <v>34</v>
      </c>
      <c r="C24" s="55"/>
      <c r="D24" s="55"/>
      <c r="E24" s="55"/>
      <c r="F24" s="55"/>
      <c r="G24" s="55"/>
    </row>
    <row r="25" spans="1:7" ht="15.75" x14ac:dyDescent="0.25">
      <c r="A25" s="5">
        <v>1</v>
      </c>
      <c r="B25" s="56" t="s">
        <v>49</v>
      </c>
      <c r="C25" s="56"/>
      <c r="D25" s="56"/>
      <c r="E25" s="56"/>
      <c r="F25" s="56"/>
      <c r="G25" s="56"/>
    </row>
    <row r="26" spans="1:7" ht="37.15" customHeight="1" x14ac:dyDescent="0.25">
      <c r="A26" s="12" t="s">
        <v>10</v>
      </c>
      <c r="B26" s="3" t="s">
        <v>35</v>
      </c>
      <c r="D26" s="60" t="s">
        <v>50</v>
      </c>
      <c r="E26" s="60"/>
      <c r="F26" s="60"/>
      <c r="G26" s="60"/>
    </row>
    <row r="27" spans="1:7" ht="15.75" x14ac:dyDescent="0.25">
      <c r="A27" s="11" t="s">
        <v>13</v>
      </c>
      <c r="B27" s="51" t="s">
        <v>36</v>
      </c>
      <c r="C27" s="51"/>
      <c r="D27" s="51"/>
      <c r="E27" s="51"/>
      <c r="F27" s="51"/>
      <c r="G27" s="51"/>
    </row>
    <row r="28" spans="1:7" ht="15.75" x14ac:dyDescent="0.25">
      <c r="A28" s="11"/>
      <c r="B28" s="9"/>
      <c r="C28" s="9"/>
      <c r="D28" s="9"/>
      <c r="E28" s="9"/>
      <c r="F28" s="9"/>
      <c r="G28" s="9"/>
    </row>
    <row r="29" spans="1:7" ht="15.75" x14ac:dyDescent="0.25">
      <c r="A29" s="10" t="s">
        <v>11</v>
      </c>
      <c r="B29" s="55" t="s">
        <v>12</v>
      </c>
      <c r="C29" s="55"/>
      <c r="D29" s="55"/>
      <c r="E29" s="55"/>
      <c r="F29" s="55"/>
      <c r="G29" s="55"/>
    </row>
    <row r="30" spans="1:7" ht="15.75" x14ac:dyDescent="0.25">
      <c r="A30" s="10">
        <v>1</v>
      </c>
      <c r="B30" s="56" t="s">
        <v>54</v>
      </c>
      <c r="C30" s="56"/>
      <c r="D30" s="56"/>
      <c r="E30" s="56"/>
      <c r="F30" s="56"/>
      <c r="G30" s="56"/>
    </row>
    <row r="31" spans="1:7" ht="15.75" x14ac:dyDescent="0.25">
      <c r="A31" s="10"/>
      <c r="B31" s="55"/>
      <c r="C31" s="55"/>
      <c r="D31" s="55"/>
      <c r="E31" s="55"/>
      <c r="F31" s="55"/>
      <c r="G31" s="55"/>
    </row>
    <row r="32" spans="1:7" ht="15.75" x14ac:dyDescent="0.25">
      <c r="A32" s="11" t="s">
        <v>18</v>
      </c>
      <c r="B32" s="13" t="s">
        <v>14</v>
      </c>
      <c r="C32" s="9"/>
      <c r="D32" s="9"/>
      <c r="E32" s="9"/>
      <c r="F32" s="9"/>
      <c r="G32" s="9"/>
    </row>
    <row r="33" spans="1:7" ht="15.75" x14ac:dyDescent="0.25">
      <c r="A33" s="2"/>
      <c r="E33" s="19" t="s">
        <v>53</v>
      </c>
    </row>
    <row r="34" spans="1:7" ht="31.5" x14ac:dyDescent="0.25">
      <c r="A34" s="5" t="s">
        <v>11</v>
      </c>
      <c r="B34" s="5" t="s">
        <v>14</v>
      </c>
      <c r="C34" s="5" t="s">
        <v>15</v>
      </c>
      <c r="D34" s="5" t="s">
        <v>16</v>
      </c>
      <c r="E34" s="5" t="s">
        <v>17</v>
      </c>
    </row>
    <row r="35" spans="1:7" ht="15.75" x14ac:dyDescent="0.25">
      <c r="A35" s="5">
        <v>1</v>
      </c>
      <c r="B35" s="5">
        <v>2</v>
      </c>
      <c r="C35" s="5">
        <v>3</v>
      </c>
      <c r="D35" s="5">
        <v>4</v>
      </c>
      <c r="E35" s="5">
        <v>5</v>
      </c>
    </row>
    <row r="36" spans="1:7" ht="47.25" x14ac:dyDescent="0.25">
      <c r="A36" s="30">
        <v>1</v>
      </c>
      <c r="B36" s="31" t="s">
        <v>51</v>
      </c>
      <c r="C36" s="5"/>
      <c r="D36" s="5">
        <v>200000</v>
      </c>
      <c r="E36" s="16">
        <f>C36+D36</f>
        <v>200000</v>
      </c>
    </row>
    <row r="37" spans="1:7" ht="31.5" x14ac:dyDescent="0.25">
      <c r="A37" s="33">
        <v>2</v>
      </c>
      <c r="B37" s="38" t="s">
        <v>75</v>
      </c>
      <c r="C37" s="34"/>
      <c r="D37" s="30">
        <v>500000</v>
      </c>
      <c r="E37" s="30">
        <f>C37+D37</f>
        <v>500000</v>
      </c>
    </row>
    <row r="38" spans="1:7" ht="15.75" x14ac:dyDescent="0.25">
      <c r="A38" s="55" t="s">
        <v>17</v>
      </c>
      <c r="B38" s="55"/>
      <c r="C38" s="5"/>
      <c r="D38" s="5">
        <f>SUM(D36:D37)</f>
        <v>700000</v>
      </c>
      <c r="E38" s="32">
        <f>SUM(E36:E37)</f>
        <v>700000</v>
      </c>
    </row>
    <row r="39" spans="1:7" ht="15.75" x14ac:dyDescent="0.25">
      <c r="A39" s="2"/>
    </row>
    <row r="40" spans="1:7" ht="15.75" x14ac:dyDescent="0.25">
      <c r="A40" s="59" t="s">
        <v>21</v>
      </c>
      <c r="B40" s="51" t="s">
        <v>19</v>
      </c>
      <c r="C40" s="51"/>
      <c r="D40" s="51"/>
      <c r="E40" s="51"/>
      <c r="F40" s="51"/>
      <c r="G40" s="51"/>
    </row>
    <row r="41" spans="1:7" ht="15.75" x14ac:dyDescent="0.25">
      <c r="A41" s="59"/>
      <c r="E41" s="19" t="s">
        <v>53</v>
      </c>
    </row>
    <row r="42" spans="1:7" ht="31.5" x14ac:dyDescent="0.25">
      <c r="A42" s="10" t="s">
        <v>11</v>
      </c>
      <c r="B42" s="5" t="s">
        <v>20</v>
      </c>
      <c r="C42" s="5" t="s">
        <v>15</v>
      </c>
      <c r="D42" s="5" t="s">
        <v>16</v>
      </c>
      <c r="E42" s="5" t="s">
        <v>17</v>
      </c>
    </row>
    <row r="43" spans="1:7" ht="15.75" x14ac:dyDescent="0.25">
      <c r="A43" s="10">
        <v>1</v>
      </c>
      <c r="B43" s="5">
        <v>2</v>
      </c>
      <c r="C43" s="5">
        <v>3</v>
      </c>
      <c r="D43" s="5">
        <v>4</v>
      </c>
      <c r="E43" s="5">
        <v>5</v>
      </c>
    </row>
    <row r="44" spans="1:7" ht="78.75" x14ac:dyDescent="0.25">
      <c r="A44" s="10">
        <v>1</v>
      </c>
      <c r="B44" s="6" t="s">
        <v>81</v>
      </c>
      <c r="C44" s="6"/>
      <c r="D44" s="30">
        <f>D38</f>
        <v>700000</v>
      </c>
      <c r="E44" s="30">
        <f>D44</f>
        <v>700000</v>
      </c>
    </row>
    <row r="45" spans="1:7" ht="15.75" x14ac:dyDescent="0.25">
      <c r="A45" s="55" t="s">
        <v>17</v>
      </c>
      <c r="B45" s="55"/>
      <c r="C45" s="6"/>
      <c r="D45" s="30">
        <f>D44</f>
        <v>700000</v>
      </c>
      <c r="E45" s="30">
        <f>E44</f>
        <v>700000</v>
      </c>
    </row>
    <row r="46" spans="1:7" ht="15.75" x14ac:dyDescent="0.25">
      <c r="A46" s="1" t="s">
        <v>37</v>
      </c>
      <c r="B46" s="51" t="s">
        <v>22</v>
      </c>
      <c r="C46" s="51"/>
      <c r="D46" s="51"/>
      <c r="E46" s="51"/>
      <c r="F46" s="51"/>
      <c r="G46" s="51"/>
    </row>
    <row r="47" spans="1:7" ht="15.75" x14ac:dyDescent="0.25">
      <c r="A47" s="2"/>
    </row>
    <row r="48" spans="1:7" ht="46.5" customHeight="1" x14ac:dyDescent="0.25">
      <c r="A48" s="20" t="s">
        <v>11</v>
      </c>
      <c r="B48" s="5" t="s">
        <v>23</v>
      </c>
      <c r="C48" s="5" t="s">
        <v>24</v>
      </c>
      <c r="D48" s="5" t="s">
        <v>25</v>
      </c>
      <c r="E48" s="5" t="s">
        <v>15</v>
      </c>
      <c r="F48" s="5" t="s">
        <v>16</v>
      </c>
      <c r="G48" s="5" t="s">
        <v>17</v>
      </c>
    </row>
    <row r="49" spans="1:7" ht="15.75" x14ac:dyDescent="0.25">
      <c r="A49" s="20">
        <v>1</v>
      </c>
      <c r="B49" s="5">
        <v>2</v>
      </c>
      <c r="C49" s="5">
        <v>3</v>
      </c>
      <c r="D49" s="5">
        <v>4</v>
      </c>
      <c r="E49" s="5">
        <v>5</v>
      </c>
      <c r="F49" s="5">
        <v>6</v>
      </c>
      <c r="G49" s="5">
        <v>7</v>
      </c>
    </row>
    <row r="50" spans="1:7" ht="61.9" customHeight="1" x14ac:dyDescent="0.25">
      <c r="A50" s="6"/>
      <c r="B50" s="17" t="s">
        <v>52</v>
      </c>
      <c r="C50" s="18"/>
      <c r="D50" s="18"/>
      <c r="E50" s="16"/>
      <c r="F50" s="16"/>
      <c r="G50" s="16"/>
    </row>
    <row r="51" spans="1:7" ht="90.6" customHeight="1" x14ac:dyDescent="0.25">
      <c r="A51" s="6"/>
      <c r="B51" s="24" t="s">
        <v>86</v>
      </c>
      <c r="C51" s="18"/>
      <c r="D51" s="18"/>
      <c r="E51" s="20"/>
      <c r="F51" s="20"/>
      <c r="G51" s="20"/>
    </row>
    <row r="52" spans="1:7" ht="15.75" x14ac:dyDescent="0.25">
      <c r="A52" s="20">
        <v>1</v>
      </c>
      <c r="B52" s="6" t="s">
        <v>26</v>
      </c>
      <c r="C52" s="20"/>
      <c r="D52" s="20"/>
      <c r="E52" s="20"/>
      <c r="F52" s="20"/>
      <c r="G52" s="20"/>
    </row>
    <row r="53" spans="1:7" ht="15.75" x14ac:dyDescent="0.25">
      <c r="A53" s="20"/>
      <c r="B53" s="6" t="s">
        <v>60</v>
      </c>
      <c r="C53" s="20" t="s">
        <v>42</v>
      </c>
      <c r="D53" s="36" t="s">
        <v>41</v>
      </c>
      <c r="E53" s="20"/>
      <c r="F53" s="20">
        <v>200000</v>
      </c>
      <c r="G53" s="20">
        <f>E53+F53</f>
        <v>200000</v>
      </c>
    </row>
    <row r="54" spans="1:7" ht="31.5" x14ac:dyDescent="0.25">
      <c r="A54" s="20"/>
      <c r="B54" s="6" t="s">
        <v>63</v>
      </c>
      <c r="C54" s="20" t="s">
        <v>55</v>
      </c>
      <c r="D54" s="20" t="s">
        <v>56</v>
      </c>
      <c r="E54" s="20"/>
      <c r="F54" s="41">
        <v>302.7</v>
      </c>
      <c r="G54" s="41">
        <f>E54+F54</f>
        <v>302.7</v>
      </c>
    </row>
    <row r="55" spans="1:7" ht="15.75" x14ac:dyDescent="0.25">
      <c r="A55" s="20">
        <v>2</v>
      </c>
      <c r="B55" s="6" t="s">
        <v>27</v>
      </c>
      <c r="C55" s="20"/>
      <c r="D55" s="20"/>
      <c r="E55" s="20"/>
      <c r="F55" s="20"/>
      <c r="G55" s="20"/>
    </row>
    <row r="56" spans="1:7" ht="15.75" x14ac:dyDescent="0.25">
      <c r="A56" s="6"/>
      <c r="B56" s="6" t="s">
        <v>57</v>
      </c>
      <c r="C56" s="20" t="s">
        <v>40</v>
      </c>
      <c r="D56" s="20" t="s">
        <v>41</v>
      </c>
      <c r="E56" s="20"/>
      <c r="F56" s="20">
        <v>1</v>
      </c>
      <c r="G56" s="21">
        <f>E56+F56</f>
        <v>1</v>
      </c>
    </row>
    <row r="57" spans="1:7" ht="31.5" x14ac:dyDescent="0.25">
      <c r="A57" s="6"/>
      <c r="B57" s="6" t="s">
        <v>64</v>
      </c>
      <c r="C57" s="20" t="s">
        <v>55</v>
      </c>
      <c r="D57" s="20" t="s">
        <v>43</v>
      </c>
      <c r="E57" s="20"/>
      <c r="F57" s="21">
        <f>F53/F60</f>
        <v>3.0074666544526627</v>
      </c>
      <c r="G57" s="21">
        <f>E57+F57</f>
        <v>3.0074666544526627</v>
      </c>
    </row>
    <row r="58" spans="1:7" ht="15.75" x14ac:dyDescent="0.25">
      <c r="A58" s="20">
        <v>3</v>
      </c>
      <c r="B58" s="6" t="s">
        <v>28</v>
      </c>
      <c r="C58" s="20"/>
      <c r="D58" s="20"/>
      <c r="E58" s="20"/>
      <c r="F58" s="20"/>
      <c r="G58" s="20"/>
    </row>
    <row r="59" spans="1:7" ht="31.5" x14ac:dyDescent="0.25">
      <c r="A59" s="20"/>
      <c r="B59" s="6" t="s">
        <v>61</v>
      </c>
      <c r="C59" s="20" t="s">
        <v>42</v>
      </c>
      <c r="D59" s="20" t="s">
        <v>43</v>
      </c>
      <c r="E59" s="20"/>
      <c r="F59" s="20">
        <v>20129899</v>
      </c>
      <c r="G59" s="20">
        <f>E59+F59</f>
        <v>20129899</v>
      </c>
    </row>
    <row r="60" spans="1:7" ht="31.5" x14ac:dyDescent="0.25">
      <c r="A60" s="20"/>
      <c r="B60" s="6" t="s">
        <v>62</v>
      </c>
      <c r="C60" s="20" t="s">
        <v>58</v>
      </c>
      <c r="D60" s="20" t="s">
        <v>43</v>
      </c>
      <c r="E60" s="20"/>
      <c r="F60" s="21">
        <f>F59/F54</f>
        <v>66501.152956722828</v>
      </c>
      <c r="G60" s="21">
        <f>G59/G54</f>
        <v>66501.152956722828</v>
      </c>
    </row>
    <row r="61" spans="1:7" ht="15.75" x14ac:dyDescent="0.25">
      <c r="A61" s="20">
        <v>4</v>
      </c>
      <c r="B61" s="6" t="s">
        <v>29</v>
      </c>
      <c r="C61" s="20"/>
      <c r="D61" s="20"/>
      <c r="E61" s="20"/>
      <c r="F61" s="20"/>
      <c r="G61" s="20"/>
    </row>
    <row r="62" spans="1:7" ht="15.75" x14ac:dyDescent="0.25">
      <c r="A62" s="6"/>
      <c r="B62" s="6" t="s">
        <v>59</v>
      </c>
      <c r="C62" s="20" t="s">
        <v>44</v>
      </c>
      <c r="D62" s="20" t="s">
        <v>43</v>
      </c>
      <c r="E62" s="22"/>
      <c r="F62" s="23">
        <v>39</v>
      </c>
      <c r="G62" s="23">
        <f>E62+F62</f>
        <v>39</v>
      </c>
    </row>
    <row r="63" spans="1:7" ht="47.25" x14ac:dyDescent="0.25">
      <c r="A63" s="6"/>
      <c r="B63" s="40" t="s">
        <v>76</v>
      </c>
      <c r="C63" s="30"/>
      <c r="D63" s="30"/>
      <c r="E63" s="22"/>
      <c r="F63" s="23"/>
      <c r="G63" s="23"/>
    </row>
    <row r="64" spans="1:7" ht="51.75" x14ac:dyDescent="0.25">
      <c r="A64" s="6"/>
      <c r="B64" s="39" t="s">
        <v>85</v>
      </c>
      <c r="C64" s="30"/>
      <c r="D64" s="30"/>
      <c r="E64" s="22"/>
      <c r="F64" s="23"/>
      <c r="G64" s="23"/>
    </row>
    <row r="65" spans="1:7" ht="15.75" x14ac:dyDescent="0.25">
      <c r="A65" s="6">
        <v>1</v>
      </c>
      <c r="B65" s="6" t="s">
        <v>26</v>
      </c>
      <c r="C65" s="30"/>
      <c r="D65" s="30"/>
      <c r="E65" s="22"/>
      <c r="F65" s="23"/>
      <c r="G65" s="23"/>
    </row>
    <row r="66" spans="1:7" ht="15.75" x14ac:dyDescent="0.25">
      <c r="A66" s="6"/>
      <c r="B66" s="6" t="s">
        <v>74</v>
      </c>
      <c r="C66" s="30" t="s">
        <v>42</v>
      </c>
      <c r="D66" s="36" t="s">
        <v>41</v>
      </c>
      <c r="E66" s="22"/>
      <c r="F66" s="23">
        <v>500000</v>
      </c>
      <c r="G66" s="23">
        <f>F66</f>
        <v>500000</v>
      </c>
    </row>
    <row r="67" spans="1:7" ht="15.75" x14ac:dyDescent="0.25">
      <c r="A67" s="6">
        <v>2</v>
      </c>
      <c r="B67" s="35" t="s">
        <v>27</v>
      </c>
      <c r="C67" s="30"/>
      <c r="D67" s="30"/>
      <c r="E67" s="22"/>
      <c r="F67" s="23"/>
      <c r="G67" s="23"/>
    </row>
    <row r="68" spans="1:7" ht="15.75" x14ac:dyDescent="0.25">
      <c r="A68" s="6"/>
      <c r="B68" s="6" t="s">
        <v>57</v>
      </c>
      <c r="C68" s="30" t="s">
        <v>40</v>
      </c>
      <c r="D68" s="30" t="s">
        <v>41</v>
      </c>
      <c r="E68" s="22"/>
      <c r="F68" s="23">
        <v>1</v>
      </c>
      <c r="G68" s="23">
        <f>F68</f>
        <v>1</v>
      </c>
    </row>
    <row r="69" spans="1:7" ht="15.75" x14ac:dyDescent="0.25">
      <c r="A69" s="6">
        <v>3</v>
      </c>
      <c r="B69" s="6" t="s">
        <v>28</v>
      </c>
      <c r="C69" s="30"/>
      <c r="D69" s="30"/>
      <c r="E69" s="22"/>
      <c r="F69" s="23"/>
      <c r="G69" s="23"/>
    </row>
    <row r="70" spans="1:7" ht="31.5" x14ac:dyDescent="0.25">
      <c r="A70" s="6"/>
      <c r="B70" s="6" t="s">
        <v>73</v>
      </c>
      <c r="C70" s="30" t="s">
        <v>42</v>
      </c>
      <c r="D70" s="30" t="s">
        <v>43</v>
      </c>
      <c r="E70" s="22"/>
      <c r="F70" s="23">
        <v>6233650</v>
      </c>
      <c r="G70" s="23">
        <f>F70</f>
        <v>6233650</v>
      </c>
    </row>
    <row r="71" spans="1:7" ht="15.75" x14ac:dyDescent="0.25">
      <c r="A71" s="6">
        <v>4</v>
      </c>
      <c r="B71" s="6" t="s">
        <v>29</v>
      </c>
      <c r="C71" s="30"/>
      <c r="D71" s="30"/>
      <c r="E71" s="22"/>
      <c r="F71" s="23"/>
      <c r="G71" s="23"/>
    </row>
    <row r="72" spans="1:7" ht="15.75" x14ac:dyDescent="0.25">
      <c r="A72" s="6"/>
      <c r="B72" s="6" t="s">
        <v>59</v>
      </c>
      <c r="C72" s="30" t="s">
        <v>44</v>
      </c>
      <c r="D72" s="30" t="s">
        <v>43</v>
      </c>
      <c r="E72" s="22"/>
      <c r="F72" s="23">
        <v>9</v>
      </c>
      <c r="G72" s="23">
        <f>F72</f>
        <v>9</v>
      </c>
    </row>
    <row r="73" spans="1:7" ht="15.75" customHeight="1" x14ac:dyDescent="0.25">
      <c r="A73" s="46" t="s">
        <v>78</v>
      </c>
      <c r="B73" s="46"/>
      <c r="C73" s="46"/>
      <c r="D73" s="43"/>
    </row>
    <row r="74" spans="1:7" ht="32.25" customHeight="1" x14ac:dyDescent="0.25">
      <c r="A74" s="46"/>
      <c r="B74" s="46"/>
      <c r="C74" s="46"/>
      <c r="D74" s="8"/>
      <c r="E74" s="7"/>
      <c r="F74" s="61" t="s">
        <v>82</v>
      </c>
      <c r="G74" s="61"/>
    </row>
    <row r="75" spans="1:7" ht="15.75" x14ac:dyDescent="0.25">
      <c r="A75" s="4"/>
      <c r="B75" s="42"/>
      <c r="D75" s="44" t="s">
        <v>30</v>
      </c>
      <c r="F75" s="49" t="s">
        <v>83</v>
      </c>
      <c r="G75" s="49"/>
    </row>
    <row r="76" spans="1:7" ht="15.75" x14ac:dyDescent="0.25">
      <c r="A76" s="51" t="s">
        <v>31</v>
      </c>
      <c r="B76" s="51"/>
      <c r="C76" s="42"/>
      <c r="D76" s="42"/>
    </row>
    <row r="77" spans="1:7" ht="33.6" customHeight="1" x14ac:dyDescent="0.25">
      <c r="A77" s="59" t="s">
        <v>45</v>
      </c>
      <c r="B77" s="59"/>
      <c r="C77" s="42"/>
      <c r="D77" s="42"/>
    </row>
    <row r="78" spans="1:7" ht="24" customHeight="1" x14ac:dyDescent="0.25">
      <c r="A78" s="51" t="s">
        <v>46</v>
      </c>
      <c r="B78" s="51"/>
      <c r="C78" s="51"/>
      <c r="D78" s="8"/>
      <c r="E78" s="7"/>
      <c r="F78" s="61" t="s">
        <v>84</v>
      </c>
      <c r="G78" s="61"/>
    </row>
    <row r="79" spans="1:7" ht="15.75" x14ac:dyDescent="0.25">
      <c r="A79" s="43"/>
      <c r="B79" s="42"/>
      <c r="C79" s="42"/>
      <c r="D79" s="44" t="s">
        <v>30</v>
      </c>
      <c r="F79" s="49" t="s">
        <v>83</v>
      </c>
      <c r="G79" s="49"/>
    </row>
    <row r="80" spans="1:7" x14ac:dyDescent="0.25">
      <c r="A80" s="14" t="s">
        <v>89</v>
      </c>
    </row>
    <row r="81" spans="1:1" x14ac:dyDescent="0.25">
      <c r="A81" s="15" t="s">
        <v>38</v>
      </c>
    </row>
  </sheetData>
  <mergeCells count="40">
    <mergeCell ref="F79:G79"/>
    <mergeCell ref="A45:B45"/>
    <mergeCell ref="B27:G27"/>
    <mergeCell ref="A78:C78"/>
    <mergeCell ref="F74:G74"/>
    <mergeCell ref="F75:G75"/>
    <mergeCell ref="F78:G78"/>
    <mergeCell ref="A40:A41"/>
    <mergeCell ref="A77:B77"/>
    <mergeCell ref="A76:B76"/>
    <mergeCell ref="F1:G3"/>
    <mergeCell ref="B20:G20"/>
    <mergeCell ref="A11:G11"/>
    <mergeCell ref="A14:A15"/>
    <mergeCell ref="A38:B38"/>
    <mergeCell ref="D26:G26"/>
    <mergeCell ref="A18:A19"/>
    <mergeCell ref="A16:A17"/>
    <mergeCell ref="B29:G29"/>
    <mergeCell ref="B21:G21"/>
    <mergeCell ref="C15:F15"/>
    <mergeCell ref="B40:G40"/>
    <mergeCell ref="B46:G46"/>
    <mergeCell ref="C17:F17"/>
    <mergeCell ref="E18:F18"/>
    <mergeCell ref="E19:F19"/>
    <mergeCell ref="B24:G24"/>
    <mergeCell ref="B30:G30"/>
    <mergeCell ref="B25:G25"/>
    <mergeCell ref="B31:G31"/>
    <mergeCell ref="C16:F16"/>
    <mergeCell ref="A73:C74"/>
    <mergeCell ref="E5:G5"/>
    <mergeCell ref="E6:G6"/>
    <mergeCell ref="E7:G7"/>
    <mergeCell ref="E8:G8"/>
    <mergeCell ref="B22:G22"/>
    <mergeCell ref="E9:G9"/>
    <mergeCell ref="A12:G12"/>
    <mergeCell ref="C14:F14"/>
  </mergeCells>
  <pageMargins left="0.19685039370078741" right="0.15748031496062992" top="0.51181102362204722" bottom="0.27559055118110237" header="0.31496062992125984" footer="0.31496062992125984"/>
  <pageSetup paperSize="9" scale="63" orientation="landscape" r:id="rId1"/>
  <rowBreaks count="2" manualBreakCount="2">
    <brk id="31" max="16383" man="1"/>
    <brk id="5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1517321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2023-01-12T07:09:28Z</cp:lastPrinted>
  <dcterms:created xsi:type="dcterms:W3CDTF">2018-12-28T08:43:53Z</dcterms:created>
  <dcterms:modified xsi:type="dcterms:W3CDTF">2023-01-23T12:14:01Z</dcterms:modified>
</cp:coreProperties>
</file>