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303\Паспорти транспорт\"/>
    </mc:Choice>
  </mc:AlternateContent>
  <bookViews>
    <workbookView xWindow="0" yWindow="0" windowWidth="28770" windowHeight="12360"/>
  </bookViews>
  <sheets>
    <sheet name="1917413" sheetId="10" r:id="rId1"/>
  </sheets>
  <definedNames>
    <definedName name="_xlnm.Print_Area" localSheetId="0">'1917413'!$A$1:$G$69</definedName>
  </definedNames>
  <calcPr calcId="152511"/>
</workbook>
</file>

<file path=xl/calcChain.xml><?xml version="1.0" encoding="utf-8"?>
<calcChain xmlns="http://schemas.openxmlformats.org/spreadsheetml/2006/main">
  <c r="F67" i="10" l="1"/>
  <c r="F51" i="10"/>
  <c r="E54" i="10"/>
  <c r="G54" i="10"/>
  <c r="G52" i="10"/>
  <c r="G59" i="10"/>
  <c r="E37" i="10"/>
  <c r="E51" i="10"/>
  <c r="D36" i="10"/>
  <c r="G57" i="10"/>
  <c r="F36" i="10"/>
  <c r="F37" i="10"/>
  <c r="D37" i="10"/>
  <c r="D43" i="10"/>
  <c r="G51" i="10"/>
  <c r="D44" i="10"/>
  <c r="F44" i="10"/>
  <c r="F43" i="10"/>
</calcChain>
</file>

<file path=xl/sharedStrings.xml><?xml version="1.0" encoding="utf-8"?>
<sst xmlns="http://schemas.openxmlformats.org/spreadsheetml/2006/main" count="107" uniqueCount="81">
  <si>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</si>
  <si>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</si>
  <si>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</si>
  <si>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4.</t>
  </si>
  <si>
    <t>5.</t>
  </si>
  <si>
    <t>6.</t>
  </si>
  <si>
    <t>7.</t>
  </si>
  <si>
    <t>N з/п</t>
  </si>
  <si>
    <t>Завдання</t>
  </si>
  <si>
    <t>8.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</si>
  <si>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</si>
  <si>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</si>
  <si>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</si>
  <si>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</si>
  <si>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</si>
  <si>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</si>
  <si>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</si>
  <si>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</si>
  <si>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</si>
  <si>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</si>
  <si>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</si>
  <si>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</si>
  <si>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</si>
  <si>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</si>
  <si>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</si>
  <si>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</si>
  <si>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</si>
  <si>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</si>
  <si>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</si>
  <si>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</si>
  <si>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</si>
  <si>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гривень</t>
  </si>
  <si>
    <t>11.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</si>
  <si>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</si>
  <si>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</si>
  <si>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</si>
  <si>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</si>
  <si>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</si>
  <si>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</si>
  <si>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</si>
  <si>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</si>
  <si>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</si>
  <si>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</si>
  <si>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</si>
  <si>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 xml:space="preserve"> Управління транспорту та зв'язку Хмельницької міської ради</t>
  </si>
  <si>
    <t>Управління транспорту та зв'язку Хмельницької міської ради</t>
  </si>
  <si>
    <t>В.о. начальника управління транспорту та зв'язку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</si>
  <si>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</si>
  <si>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</si>
  <si>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грн</t>
  </si>
  <si>
    <t>од.</t>
  </si>
  <si>
    <t>%</t>
  </si>
  <si>
    <t>розрахунково</t>
  </si>
  <si>
    <t xml:space="preserve">Мета бюджетної програми:     </t>
  </si>
  <si>
    <t>Реалізація державної політики у сфері транспорту та зв'язку на місцевому рівні</t>
  </si>
  <si>
    <t>обсяг видатків  на забезпечення виконання наданих повноважень</t>
  </si>
  <si>
    <t>кошторис</t>
  </si>
  <si>
    <t>кількість отриманих листів, звернень, заяв, скарг</t>
  </si>
  <si>
    <t xml:space="preserve">Завдання бюджетної програми    </t>
  </si>
  <si>
    <r>
      <t xml:space="preserve">Дата погодження   </t>
    </r>
    <r>
      <rPr>
        <b/>
        <u/>
        <sz val="11"/>
        <color indexed="8"/>
        <rFont val="Times New Roman"/>
        <family val="1"/>
        <charset val="204"/>
      </rPr>
      <t xml:space="preserve">   </t>
    </r>
  </si>
  <si>
    <t>кількість перевезень</t>
  </si>
  <si>
    <t>середні витрати на здійснення одного перевезення</t>
  </si>
  <si>
    <t>кількість</t>
  </si>
  <si>
    <t>відсоток відшкодування до понесених витарт</t>
  </si>
  <si>
    <t>бюджетної програми місцевого бюджету на 2023 рік</t>
  </si>
  <si>
    <t>ПАСПОРТ</t>
  </si>
  <si>
    <t>Сергій ЯМЧУК</t>
  </si>
  <si>
    <t xml:space="preserve">Забезпечення виконання заходів підготовки території Хмельницької міської територіальної громади до оборони в особливий період  </t>
  </si>
  <si>
    <t>(Власне ім'я, ПРІЗВИЩЕ)</t>
  </si>
  <si>
    <t>Костянтин КОСТИК</t>
  </si>
  <si>
    <t>7413</t>
  </si>
  <si>
    <t>0451</t>
  </si>
  <si>
    <t xml:space="preserve"> Інші заходи у сфері автотранспорту</t>
  </si>
  <si>
    <r>
      <t xml:space="preserve">Обсяг  бюджетних  призначень /  бюджетних асигнувань   - </t>
    </r>
    <r>
      <rPr>
        <u/>
        <sz val="11"/>
        <color indexed="8"/>
        <rFont val="Times New Roman"/>
        <family val="1"/>
        <charset val="204"/>
      </rPr>
      <t xml:space="preserve"> 505 540</t>
    </r>
    <r>
      <rPr>
        <u/>
        <sz val="11"/>
        <color indexed="8"/>
        <rFont val="Times New Roman"/>
        <family val="1"/>
        <charset val="204"/>
      </rPr>
      <t>,00 гривень</t>
    </r>
    <r>
      <rPr>
        <sz val="11"/>
        <color indexed="8"/>
        <rFont val="Times New Roman"/>
        <family val="1"/>
        <charset val="204"/>
      </rPr>
      <t xml:space="preserve">,  у  тому  числі  загального  фонду   -   </t>
    </r>
    <r>
      <rPr>
        <u/>
        <sz val="11"/>
        <color indexed="8"/>
        <rFont val="Times New Roman"/>
        <family val="1"/>
        <charset val="204"/>
      </rPr>
      <t xml:space="preserve"> 505 540,00</t>
    </r>
    <r>
      <rPr>
        <sz val="11"/>
        <color indexed="8"/>
        <rFont val="Times New Roman"/>
        <family val="1"/>
        <charset val="204"/>
      </rPr>
      <t xml:space="preserve"> гривень  та  спеціального  фонду  - </t>
    </r>
    <r>
      <rPr>
        <u/>
        <sz val="11"/>
        <color indexed="8"/>
        <rFont val="Times New Roman"/>
        <family val="1"/>
        <charset val="204"/>
      </rPr>
      <t xml:space="preserve"> 0,00 </t>
    </r>
    <r>
      <rPr>
        <sz val="11"/>
        <color indexed="8"/>
        <rFont val="Times New Roman"/>
        <family val="1"/>
        <charset val="204"/>
      </rPr>
      <t xml:space="preserve"> гривень.</t>
    </r>
  </si>
  <si>
    <t>Програма заходів національного спротиву Хмельницької міської територіальної громади на 2023 рік (із змінами)</t>
  </si>
  <si>
    <t>в тому числі: витрати на оплату транспортних послуг з перевезення військовослужбовців до медичних установ</t>
  </si>
  <si>
    <t>1083,55</t>
  </si>
  <si>
    <t>Підстави для виконання бюджетної програми:  Бюджетний кодекс України, Закон України "Про місцеве самоврядування в Україні", Наказ Міністерства фінансів України від 26.08.2014 №836 "Правила складання паспортів бюджетних програм місцевих бюджетів та звітів про їх виконання" із змінами, рішення позачергової двадцять другої сесії Хмельницької міської ради №12 від 21.12.2022 "Про бюджет Хмельницької міської територіальної громади на 2023 рік", Програма заходів національного спротиву Хмельницької міської територіальної громади на 2023 рік (рішення позачергової двадцять другої сесії Хмельницької міської ради №10 від 21.12.2022 року) (із змінами),рішення позачергової двадцять дев'ятої сесії Хмельницької міської ради №10 від 02.06.2023 "Про внесення змін до бюджету Хмельницької міської територіальної громади на 2023 рік".</t>
  </si>
  <si>
    <t xml:space="preserve">Своєчасне реагування та вжиття необхідних заходів з метою сприяння оборони України в умовах воєнного стану </t>
  </si>
  <si>
    <t>Забезпечення перевезення військовослужбовців до медичних установ та між ними на різних етапах медичної евакуації</t>
  </si>
  <si>
    <r>
      <t>___</t>
    </r>
    <r>
      <rPr>
        <u/>
        <sz val="11"/>
        <color indexed="8"/>
        <rFont val="Times New Roman"/>
        <family val="1"/>
        <charset val="204"/>
      </rPr>
      <t>__</t>
    </r>
    <r>
      <rPr>
        <u/>
        <sz val="11"/>
        <color indexed="8"/>
        <rFont val="Times New Roman"/>
        <family val="1"/>
        <charset val="204"/>
      </rPr>
      <t>від 09.06.2023 р</t>
    </r>
    <r>
      <rPr>
        <u/>
        <sz val="11"/>
        <color indexed="8"/>
        <rFont val="Times New Roman"/>
        <family val="1"/>
        <charset val="204"/>
      </rPr>
      <t>.</t>
    </r>
    <r>
      <rPr>
        <sz val="11"/>
        <color indexed="8"/>
        <rFont val="Times New Roman"/>
        <family val="1"/>
        <charset val="204"/>
      </rPr>
      <t>_________№__</t>
    </r>
    <r>
      <rPr>
        <u/>
        <sz val="11"/>
        <color indexed="8"/>
        <rFont val="Times New Roman"/>
        <family val="1"/>
        <charset val="204"/>
      </rPr>
      <t>__</t>
    </r>
    <r>
      <rPr>
        <sz val="11"/>
        <color indexed="8"/>
        <rFont val="Times New Roman"/>
        <family val="1"/>
        <charset val="204"/>
      </rPr>
      <t>_</t>
    </r>
    <r>
      <rPr>
        <u/>
        <sz val="11"/>
        <color indexed="8"/>
        <rFont val="Times New Roman"/>
        <family val="1"/>
        <charset val="204"/>
      </rPr>
      <t>79</t>
    </r>
    <r>
      <rPr>
        <sz val="11"/>
        <color indexed="8"/>
        <rFont val="Times New Roman"/>
        <family val="1"/>
        <charset val="204"/>
      </rPr>
      <t>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</si>
</sst>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sz val="10.5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Border="1" applyAlignme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top"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/>
    </xf>
    <xf numFmtId="0" fontId="5" fillId="0" borderId="0" xfId="0" applyFont="1" applyBorder="1"/>
    <xf numFmtId="0" fontId="7" fillId="0" borderId="1" xfId="0" applyFont="1" applyBorder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wrapText="1"/>
    </xf>
    <xf numFmtId="0" fontId="10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wrapText="1"/>
    </xf>
    <xf numFmtId="0" fontId="10" fillId="0" borderId="0" xfId="0" applyFont="1"/>
    <xf numFmtId="0" fontId="12" fillId="0" borderId="3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/>
    <xf numFmtId="4" fontId="15" fillId="0" borderId="3" xfId="0" applyNumberFormat="1" applyFont="1" applyBorder="1" applyAlignment="1">
      <alignment horizontal="center" vertical="center" wrapText="1"/>
    </xf>
    <xf numFmtId="0" fontId="15" fillId="0" borderId="0" xfId="0" applyFont="1"/>
    <xf numFmtId="0" fontId="15" fillId="0" borderId="3" xfId="0" applyFont="1" applyBorder="1" applyAlignment="1">
      <alignment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5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4" fontId="15" fillId="2" borderId="3" xfId="0" applyNumberFormat="1" applyFont="1" applyFill="1" applyBorder="1" applyAlignment="1">
      <alignment horizontal="center" vertical="center" wrapText="1"/>
    </xf>
    <xf numFmtId="164" fontId="15" fillId="2" borderId="3" xfId="0" applyNumberFormat="1" applyFont="1" applyFill="1" applyBorder="1" applyAlignment="1">
      <alignment horizontal="center" vertical="center" wrapText="1"/>
    </xf>
    <xf numFmtId="49" fontId="15" fillId="2" borderId="3" xfId="0" applyNumberFormat="1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Border="1" applyAlignment="1">
      <alignment horizontal="center" vertical="top"/>
    </xf>
    <xf numFmtId="0" fontId="13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3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abSelected="1" view="pageBreakPreview" zoomScaleNormal="100" zoomScaleSheetLayoutView="100" workbookViewId="0">
      <selection activeCell="D19" sqref="D19"/>
    </sheetView>
  </sheetViews>
  <sheetFormatPr defaultColWidth="21.5703125" defaultRowHeight="15" x14ac:dyDescent="0.25"/>
  <cols>
    <col min="1" max="1" width="4.28515625" style="2" customWidth="1"/>
    <col min="2" max="2" width="34" style="2" customWidth="1"/>
    <col min="3" max="3" width="25.42578125" style="2" customWidth="1"/>
    <col min="4" max="4" width="22" style="2" customWidth="1"/>
    <col min="5" max="5" width="22.42578125" style="2" customWidth="1"/>
    <col min="6" max="6" width="18" style="2" customWidth="1"/>
    <col min="7" max="7" width="16" style="2" customWidth="1"/>
    <col min="8" max="38" width="10.28515625" style="2" customWidth="1"/>
    <col min="39" max="16384" width="21.5703125" style="2"/>
  </cols>
  <sheetData>
    <row r="1" spans="1:16" x14ac:dyDescent="0.25">
      <c r="F1" s="92" t="s">
        <v>34</v>
      </c>
      <c r="G1" s="93"/>
    </row>
    <row r="2" spans="1:16" x14ac:dyDescent="0.25">
      <c r="F2" s="93"/>
      <c r="G2" s="93"/>
    </row>
    <row r="3" spans="1:16" ht="37.5" customHeight="1" x14ac:dyDescent="0.25">
      <c r="F3" s="93"/>
      <c r="G3" s="93"/>
    </row>
    <row r="4" spans="1:16" ht="15.75" x14ac:dyDescent="0.25">
      <c r="A4" s="18"/>
      <c r="E4" s="18" t="s">
        <v>0</v>
      </c>
    </row>
    <row r="5" spans="1:16" ht="15.75" x14ac:dyDescent="0.25">
      <c r="A5" s="18"/>
      <c r="E5" s="94" t="s">
        <v>1</v>
      </c>
      <c r="F5" s="94"/>
      <c r="G5" s="94"/>
    </row>
    <row r="6" spans="1:16" ht="15.75" x14ac:dyDescent="0.25">
      <c r="A6" s="18"/>
      <c r="B6" s="18"/>
      <c r="E6" s="95" t="s">
        <v>44</v>
      </c>
      <c r="F6" s="95"/>
      <c r="G6" s="95"/>
    </row>
    <row r="7" spans="1:16" ht="15.75" customHeight="1" x14ac:dyDescent="0.25">
      <c r="A7" s="18"/>
      <c r="E7" s="57" t="s">
        <v>2</v>
      </c>
      <c r="F7" s="57"/>
      <c r="G7" s="57"/>
    </row>
    <row r="8" spans="1:16" ht="14.25" customHeight="1" x14ac:dyDescent="0.25">
      <c r="A8" s="18"/>
      <c r="B8" s="18"/>
      <c r="E8" s="96" t="s">
        <v>80</v>
      </c>
      <c r="F8" s="96"/>
      <c r="G8" s="96"/>
    </row>
    <row r="9" spans="1:16" ht="21" customHeight="1" x14ac:dyDescent="0.25">
      <c r="A9" s="18"/>
      <c r="E9" s="97"/>
      <c r="F9" s="74"/>
      <c r="G9" s="74"/>
    </row>
    <row r="10" spans="1:16" ht="0.75" hidden="1" customHeight="1" x14ac:dyDescent="0.25"/>
    <row r="11" spans="1:16" ht="20.25" customHeight="1" x14ac:dyDescent="0.25">
      <c r="A11" s="87" t="s">
        <v>65</v>
      </c>
      <c r="B11" s="87"/>
      <c r="C11" s="87"/>
      <c r="D11" s="87"/>
      <c r="E11" s="87"/>
      <c r="F11" s="87"/>
      <c r="G11" s="87"/>
    </row>
    <row r="12" spans="1:16" ht="15.75" x14ac:dyDescent="0.25">
      <c r="A12" s="87" t="s">
        <v>64</v>
      </c>
      <c r="B12" s="87"/>
      <c r="C12" s="87"/>
      <c r="D12" s="87"/>
      <c r="E12" s="87"/>
      <c r="F12" s="87"/>
      <c r="G12" s="87"/>
    </row>
    <row r="13" spans="1:16" ht="14.25" customHeight="1" x14ac:dyDescent="0.25"/>
    <row r="14" spans="1:16" ht="24.75" customHeight="1" x14ac:dyDescent="0.25">
      <c r="A14" s="19" t="s">
        <v>35</v>
      </c>
      <c r="B14" s="46">
        <v>1900000</v>
      </c>
      <c r="C14" s="80" t="s">
        <v>45</v>
      </c>
      <c r="D14" s="88"/>
      <c r="E14" s="88"/>
      <c r="F14" s="88"/>
      <c r="G14" s="46">
        <v>26572159</v>
      </c>
      <c r="H14" s="9"/>
      <c r="I14" s="9"/>
      <c r="J14" s="9"/>
      <c r="K14" s="9"/>
      <c r="L14" s="89"/>
      <c r="M14" s="89"/>
      <c r="N14" s="9"/>
      <c r="O14" s="89"/>
      <c r="P14" s="89"/>
    </row>
    <row r="15" spans="1:16" ht="31.5" customHeight="1" x14ac:dyDescent="0.25">
      <c r="A15" s="52"/>
      <c r="B15" s="47" t="s">
        <v>39</v>
      </c>
      <c r="C15" s="47"/>
      <c r="D15" s="90" t="s">
        <v>2</v>
      </c>
      <c r="E15" s="90"/>
      <c r="F15" s="7"/>
      <c r="G15" s="14" t="s">
        <v>36</v>
      </c>
      <c r="H15" s="12"/>
      <c r="I15" s="78"/>
      <c r="J15" s="78"/>
      <c r="K15" s="78"/>
      <c r="L15" s="91"/>
      <c r="M15" s="91"/>
      <c r="N15" s="10"/>
      <c r="O15" s="83"/>
      <c r="P15" s="83"/>
    </row>
    <row r="16" spans="1:16" ht="24.75" customHeight="1" x14ac:dyDescent="0.25">
      <c r="A16" s="19" t="s">
        <v>37</v>
      </c>
      <c r="B16" s="46">
        <v>1910000</v>
      </c>
      <c r="C16" s="80" t="s">
        <v>45</v>
      </c>
      <c r="D16" s="81"/>
      <c r="E16" s="81"/>
      <c r="F16" s="81"/>
      <c r="G16" s="46">
        <v>26572159</v>
      </c>
      <c r="H16" s="11"/>
      <c r="I16" s="11"/>
      <c r="J16" s="11"/>
      <c r="K16" s="11"/>
      <c r="L16" s="11"/>
      <c r="M16" s="11"/>
      <c r="N16" s="11"/>
      <c r="O16" s="11"/>
      <c r="P16" s="11"/>
    </row>
    <row r="17" spans="1:16" ht="27.75" customHeight="1" x14ac:dyDescent="0.25">
      <c r="A17" s="52"/>
      <c r="B17" s="47" t="s">
        <v>39</v>
      </c>
      <c r="C17" s="47"/>
      <c r="D17" s="82" t="s">
        <v>28</v>
      </c>
      <c r="E17" s="82"/>
      <c r="F17" s="7"/>
      <c r="G17" s="14" t="s">
        <v>36</v>
      </c>
      <c r="H17" s="12"/>
      <c r="I17" s="78"/>
      <c r="J17" s="78"/>
      <c r="K17" s="78"/>
      <c r="L17" s="78"/>
      <c r="M17" s="78"/>
      <c r="N17" s="10"/>
      <c r="O17" s="83"/>
      <c r="P17" s="83"/>
    </row>
    <row r="18" spans="1:16" ht="42.75" customHeight="1" x14ac:dyDescent="0.25">
      <c r="A18" s="19" t="s">
        <v>38</v>
      </c>
      <c r="B18" s="46">
        <v>1917413</v>
      </c>
      <c r="C18" s="28" t="s">
        <v>70</v>
      </c>
      <c r="D18" s="28" t="s">
        <v>71</v>
      </c>
      <c r="E18" s="84" t="s">
        <v>72</v>
      </c>
      <c r="F18" s="85"/>
      <c r="G18" s="46">
        <v>2256400000</v>
      </c>
      <c r="H18" s="50"/>
      <c r="I18" s="8"/>
      <c r="J18" s="50"/>
      <c r="K18" s="86"/>
      <c r="L18" s="86"/>
      <c r="M18" s="86"/>
      <c r="N18" s="86"/>
      <c r="O18" s="86"/>
      <c r="P18" s="50"/>
    </row>
    <row r="19" spans="1:16" ht="50.25" customHeight="1" x14ac:dyDescent="0.25">
      <c r="B19" s="52" t="s">
        <v>39</v>
      </c>
      <c r="C19" s="47" t="s">
        <v>40</v>
      </c>
      <c r="D19" s="47" t="s">
        <v>41</v>
      </c>
      <c r="E19" s="77" t="s">
        <v>42</v>
      </c>
      <c r="F19" s="77"/>
      <c r="G19" s="47" t="s">
        <v>43</v>
      </c>
      <c r="H19" s="13"/>
      <c r="I19" s="52"/>
      <c r="J19" s="52"/>
      <c r="K19" s="78"/>
      <c r="L19" s="78"/>
      <c r="M19" s="78"/>
      <c r="N19" s="78"/>
      <c r="O19" s="78"/>
      <c r="P19" s="10"/>
    </row>
    <row r="20" spans="1:16" ht="44.25" customHeight="1" x14ac:dyDescent="0.25">
      <c r="A20" s="42" t="s">
        <v>3</v>
      </c>
      <c r="B20" s="58" t="s">
        <v>73</v>
      </c>
      <c r="C20" s="58"/>
      <c r="D20" s="58"/>
      <c r="E20" s="58"/>
      <c r="F20" s="58"/>
      <c r="G20" s="58"/>
    </row>
    <row r="21" spans="1:16" ht="90" customHeight="1" x14ac:dyDescent="0.25">
      <c r="A21" s="43" t="s">
        <v>4</v>
      </c>
      <c r="B21" s="79" t="s">
        <v>77</v>
      </c>
      <c r="C21" s="79"/>
      <c r="D21" s="79"/>
      <c r="E21" s="79"/>
      <c r="F21" s="79"/>
      <c r="G21" s="79"/>
    </row>
    <row r="22" spans="1:16" ht="24.75" customHeight="1" x14ac:dyDescent="0.25">
      <c r="A22" s="48" t="s">
        <v>5</v>
      </c>
      <c r="B22" s="58" t="s">
        <v>29</v>
      </c>
      <c r="C22" s="58"/>
      <c r="D22" s="58"/>
      <c r="E22" s="58"/>
      <c r="F22" s="58"/>
      <c r="G22" s="58"/>
    </row>
    <row r="23" spans="1:16" ht="1.5" customHeight="1" x14ac:dyDescent="0.25">
      <c r="A23" s="1"/>
    </row>
    <row r="24" spans="1:16" ht="24" customHeight="1" x14ac:dyDescent="0.25">
      <c r="A24" s="30" t="s">
        <v>7</v>
      </c>
      <c r="B24" s="68" t="s">
        <v>30</v>
      </c>
      <c r="C24" s="68"/>
      <c r="D24" s="68"/>
      <c r="E24" s="68"/>
      <c r="F24" s="68"/>
      <c r="G24" s="68"/>
    </row>
    <row r="25" spans="1:16" x14ac:dyDescent="0.25">
      <c r="A25" s="20">
        <v>1</v>
      </c>
      <c r="B25" s="69" t="s">
        <v>54</v>
      </c>
      <c r="C25" s="70"/>
      <c r="D25" s="70"/>
      <c r="E25" s="70"/>
      <c r="F25" s="70"/>
      <c r="G25" s="71"/>
    </row>
    <row r="26" spans="1:16" ht="9" customHeight="1" x14ac:dyDescent="0.25">
      <c r="A26" s="1"/>
    </row>
    <row r="27" spans="1:16" ht="28.5" customHeight="1" x14ac:dyDescent="0.25">
      <c r="A27" s="5" t="s">
        <v>6</v>
      </c>
      <c r="B27" s="22" t="s">
        <v>53</v>
      </c>
      <c r="C27" s="72" t="s">
        <v>67</v>
      </c>
      <c r="D27" s="73"/>
      <c r="E27" s="73"/>
      <c r="F27" s="73"/>
      <c r="G27" s="23"/>
    </row>
    <row r="28" spans="1:16" ht="26.25" customHeight="1" x14ac:dyDescent="0.25">
      <c r="A28" s="16" t="s">
        <v>9</v>
      </c>
      <c r="B28" s="74" t="s">
        <v>58</v>
      </c>
      <c r="C28" s="74"/>
      <c r="D28" s="74"/>
      <c r="E28" s="74"/>
      <c r="F28" s="74"/>
      <c r="G28" s="74"/>
    </row>
    <row r="29" spans="1:16" s="32" customFormat="1" ht="24" customHeight="1" x14ac:dyDescent="0.2">
      <c r="A29" s="30" t="s">
        <v>7</v>
      </c>
      <c r="B29" s="75" t="s">
        <v>8</v>
      </c>
      <c r="C29" s="75"/>
      <c r="D29" s="75"/>
      <c r="E29" s="75"/>
      <c r="F29" s="75"/>
      <c r="G29" s="75"/>
    </row>
    <row r="30" spans="1:16" s="32" customFormat="1" ht="13.5" x14ac:dyDescent="0.2">
      <c r="A30" s="49">
        <v>1</v>
      </c>
      <c r="B30" s="76" t="s">
        <v>78</v>
      </c>
      <c r="C30" s="76"/>
      <c r="D30" s="76"/>
      <c r="E30" s="76"/>
      <c r="F30" s="76"/>
      <c r="G30" s="76"/>
    </row>
    <row r="31" spans="1:16" s="32" customFormat="1" ht="8.25" customHeight="1" x14ac:dyDescent="0.2">
      <c r="A31" s="33"/>
      <c r="B31" s="34"/>
      <c r="C31" s="34"/>
      <c r="D31" s="34"/>
      <c r="E31" s="34"/>
      <c r="F31" s="34"/>
      <c r="G31" s="34"/>
    </row>
    <row r="32" spans="1:16" x14ac:dyDescent="0.25">
      <c r="A32" s="25" t="s">
        <v>14</v>
      </c>
      <c r="B32" s="26" t="s">
        <v>10</v>
      </c>
      <c r="C32" s="48"/>
      <c r="D32" s="48"/>
      <c r="E32" s="48"/>
      <c r="F32" s="48"/>
      <c r="G32" s="48"/>
    </row>
    <row r="33" spans="1:7" s="31" customFormat="1" ht="12" customHeight="1" x14ac:dyDescent="0.2">
      <c r="A33" s="35"/>
      <c r="F33" s="31" t="s">
        <v>31</v>
      </c>
    </row>
    <row r="34" spans="1:7" s="32" customFormat="1" ht="24" customHeight="1" x14ac:dyDescent="0.2">
      <c r="A34" s="30" t="s">
        <v>7</v>
      </c>
      <c r="B34" s="61" t="s">
        <v>10</v>
      </c>
      <c r="C34" s="62"/>
      <c r="D34" s="51" t="s">
        <v>11</v>
      </c>
      <c r="E34" s="51" t="s">
        <v>12</v>
      </c>
      <c r="F34" s="51" t="s">
        <v>13</v>
      </c>
    </row>
    <row r="35" spans="1:7" s="32" customFormat="1" ht="14.25" x14ac:dyDescent="0.2">
      <c r="A35" s="51">
        <v>1</v>
      </c>
      <c r="B35" s="61">
        <v>2</v>
      </c>
      <c r="C35" s="62"/>
      <c r="D35" s="51">
        <v>3</v>
      </c>
      <c r="E35" s="51">
        <v>4</v>
      </c>
      <c r="F35" s="51">
        <v>5</v>
      </c>
    </row>
    <row r="36" spans="1:7" s="32" customFormat="1" ht="27.75" customHeight="1" x14ac:dyDescent="0.2">
      <c r="A36" s="51">
        <v>1</v>
      </c>
      <c r="B36" s="66" t="s">
        <v>79</v>
      </c>
      <c r="C36" s="67"/>
      <c r="D36" s="53">
        <f>E51</f>
        <v>505540</v>
      </c>
      <c r="E36" s="53"/>
      <c r="F36" s="53">
        <f>SUM(D36:E36)</f>
        <v>505540</v>
      </c>
    </row>
    <row r="37" spans="1:7" s="32" customFormat="1" ht="14.25" x14ac:dyDescent="0.2">
      <c r="A37" s="61" t="s">
        <v>13</v>
      </c>
      <c r="B37" s="65"/>
      <c r="C37" s="62"/>
      <c r="D37" s="53">
        <f>SUM(D36)</f>
        <v>505540</v>
      </c>
      <c r="E37" s="53">
        <f>SUM(E36:E36)</f>
        <v>0</v>
      </c>
      <c r="F37" s="53">
        <f>SUM(F36:F36)</f>
        <v>505540</v>
      </c>
    </row>
    <row r="38" spans="1:7" s="32" customFormat="1" ht="10.5" customHeight="1" x14ac:dyDescent="0.2">
      <c r="A38" s="37"/>
    </row>
    <row r="39" spans="1:7" x14ac:dyDescent="0.25">
      <c r="A39" s="25" t="s">
        <v>17</v>
      </c>
      <c r="B39" s="58" t="s">
        <v>15</v>
      </c>
      <c r="C39" s="58"/>
      <c r="D39" s="58"/>
      <c r="E39" s="58"/>
      <c r="F39" s="58"/>
      <c r="G39" s="58"/>
    </row>
    <row r="40" spans="1:7" ht="10.5" customHeight="1" x14ac:dyDescent="0.25">
      <c r="A40" s="29"/>
      <c r="E40" s="24"/>
      <c r="F40" s="2" t="s">
        <v>31</v>
      </c>
    </row>
    <row r="41" spans="1:7" s="32" customFormat="1" ht="24" customHeight="1" x14ac:dyDescent="0.2">
      <c r="A41" s="30" t="s">
        <v>7</v>
      </c>
      <c r="B41" s="61" t="s">
        <v>16</v>
      </c>
      <c r="C41" s="62"/>
      <c r="D41" s="51" t="s">
        <v>11</v>
      </c>
      <c r="E41" s="51" t="s">
        <v>12</v>
      </c>
      <c r="F41" s="51" t="s">
        <v>13</v>
      </c>
    </row>
    <row r="42" spans="1:7" s="32" customFormat="1" ht="12" customHeight="1" x14ac:dyDescent="0.2">
      <c r="A42" s="51">
        <v>1</v>
      </c>
      <c r="B42" s="61">
        <v>2</v>
      </c>
      <c r="C42" s="62"/>
      <c r="D42" s="51">
        <v>3</v>
      </c>
      <c r="E42" s="51">
        <v>4</v>
      </c>
      <c r="F42" s="51">
        <v>5</v>
      </c>
    </row>
    <row r="43" spans="1:7" s="32" customFormat="1" ht="32.25" customHeight="1" x14ac:dyDescent="0.2">
      <c r="A43" s="51">
        <v>1</v>
      </c>
      <c r="B43" s="63" t="s">
        <v>74</v>
      </c>
      <c r="C43" s="64"/>
      <c r="D43" s="53">
        <f>D36</f>
        <v>505540</v>
      </c>
      <c r="E43" s="53"/>
      <c r="F43" s="53">
        <f>D43+E43</f>
        <v>505540</v>
      </c>
    </row>
    <row r="44" spans="1:7" s="32" customFormat="1" ht="15.75" customHeight="1" x14ac:dyDescent="0.2">
      <c r="A44" s="61" t="s">
        <v>13</v>
      </c>
      <c r="B44" s="65"/>
      <c r="C44" s="62"/>
      <c r="D44" s="53">
        <f>D43</f>
        <v>505540</v>
      </c>
      <c r="E44" s="53"/>
      <c r="F44" s="53">
        <f>D44+E44</f>
        <v>505540</v>
      </c>
    </row>
    <row r="45" spans="1:7" s="32" customFormat="1" ht="3" customHeight="1" x14ac:dyDescent="0.2">
      <c r="A45" s="37"/>
    </row>
    <row r="46" spans="1:7" x14ac:dyDescent="0.25">
      <c r="A46" s="25" t="s">
        <v>32</v>
      </c>
      <c r="B46" s="58" t="s">
        <v>18</v>
      </c>
      <c r="C46" s="58"/>
      <c r="D46" s="58"/>
      <c r="E46" s="58"/>
      <c r="F46" s="58"/>
      <c r="G46" s="58"/>
    </row>
    <row r="47" spans="1:7" ht="7.5" customHeight="1" x14ac:dyDescent="0.25">
      <c r="A47" s="1"/>
    </row>
    <row r="48" spans="1:7" s="32" customFormat="1" ht="25.5" customHeight="1" x14ac:dyDescent="0.2">
      <c r="A48" s="30" t="s">
        <v>7</v>
      </c>
      <c r="B48" s="51" t="s">
        <v>19</v>
      </c>
      <c r="C48" s="51" t="s">
        <v>20</v>
      </c>
      <c r="D48" s="51" t="s">
        <v>21</v>
      </c>
      <c r="E48" s="51" t="s">
        <v>11</v>
      </c>
      <c r="F48" s="51" t="s">
        <v>12</v>
      </c>
      <c r="G48" s="51" t="s">
        <v>13</v>
      </c>
    </row>
    <row r="49" spans="1:7" s="32" customFormat="1" ht="12" customHeight="1" x14ac:dyDescent="0.2">
      <c r="A49" s="51">
        <v>1</v>
      </c>
      <c r="B49" s="51">
        <v>2</v>
      </c>
      <c r="C49" s="51">
        <v>3</v>
      </c>
      <c r="D49" s="51">
        <v>4</v>
      </c>
      <c r="E49" s="51">
        <v>5</v>
      </c>
      <c r="F49" s="51">
        <v>6</v>
      </c>
      <c r="G49" s="51">
        <v>7</v>
      </c>
    </row>
    <row r="50" spans="1:7" s="32" customFormat="1" ht="13.5" x14ac:dyDescent="0.2">
      <c r="A50" s="44">
        <v>1</v>
      </c>
      <c r="B50" s="45" t="s">
        <v>22</v>
      </c>
      <c r="C50" s="51"/>
      <c r="D50" s="51"/>
      <c r="E50" s="51"/>
      <c r="F50" s="51"/>
      <c r="G50" s="51"/>
    </row>
    <row r="51" spans="1:7" s="32" customFormat="1" ht="30" customHeight="1" x14ac:dyDescent="0.2">
      <c r="A51" s="51"/>
      <c r="B51" s="38" t="s">
        <v>55</v>
      </c>
      <c r="C51" s="51" t="s">
        <v>49</v>
      </c>
      <c r="D51" s="51" t="s">
        <v>56</v>
      </c>
      <c r="E51" s="53">
        <f>E52</f>
        <v>505540</v>
      </c>
      <c r="F51" s="53">
        <f>F52</f>
        <v>0</v>
      </c>
      <c r="G51" s="53">
        <f>SUM(E51:F51)</f>
        <v>505540</v>
      </c>
    </row>
    <row r="52" spans="1:7" s="32" customFormat="1" ht="57" customHeight="1" x14ac:dyDescent="0.2">
      <c r="A52" s="51"/>
      <c r="B52" s="38" t="s">
        <v>75</v>
      </c>
      <c r="C52" s="51" t="s">
        <v>49</v>
      </c>
      <c r="D52" s="51" t="s">
        <v>56</v>
      </c>
      <c r="E52" s="36">
        <v>505540</v>
      </c>
      <c r="F52" s="51"/>
      <c r="G52" s="53">
        <f>SUM(E52:F52)</f>
        <v>505540</v>
      </c>
    </row>
    <row r="53" spans="1:7" s="32" customFormat="1" ht="13.5" x14ac:dyDescent="0.2">
      <c r="A53" s="44">
        <v>2</v>
      </c>
      <c r="B53" s="45" t="s">
        <v>23</v>
      </c>
      <c r="C53" s="51"/>
      <c r="D53" s="51"/>
      <c r="E53" s="51"/>
      <c r="F53" s="49"/>
      <c r="G53" s="40"/>
    </row>
    <row r="54" spans="1:7" s="32" customFormat="1" ht="15" customHeight="1" x14ac:dyDescent="0.2">
      <c r="A54" s="51"/>
      <c r="B54" s="38" t="s">
        <v>60</v>
      </c>
      <c r="C54" s="51" t="s">
        <v>62</v>
      </c>
      <c r="D54" s="51" t="s">
        <v>52</v>
      </c>
      <c r="E54" s="54">
        <f>ROUND(E52/E57,0)</f>
        <v>467</v>
      </c>
      <c r="F54" s="55"/>
      <c r="G54" s="56">
        <f>E54+F54</f>
        <v>467</v>
      </c>
    </row>
    <row r="55" spans="1:7" s="32" customFormat="1" ht="27" hidden="1" x14ac:dyDescent="0.2">
      <c r="A55" s="38"/>
      <c r="B55" s="49" t="s">
        <v>57</v>
      </c>
      <c r="C55" s="41" t="s">
        <v>50</v>
      </c>
      <c r="D55" s="51" t="s">
        <v>52</v>
      </c>
      <c r="E55" s="51"/>
      <c r="F55" s="49"/>
      <c r="G55" s="41"/>
    </row>
    <row r="56" spans="1:7" s="32" customFormat="1" ht="13.5" x14ac:dyDescent="0.2">
      <c r="A56" s="44">
        <v>3</v>
      </c>
      <c r="B56" s="45" t="s">
        <v>24</v>
      </c>
      <c r="C56" s="51"/>
      <c r="D56" s="51"/>
      <c r="E56" s="51"/>
      <c r="F56" s="51"/>
      <c r="G56" s="51"/>
    </row>
    <row r="57" spans="1:7" s="32" customFormat="1" ht="28.5" customHeight="1" x14ac:dyDescent="0.2">
      <c r="A57" s="51"/>
      <c r="B57" s="49" t="s">
        <v>61</v>
      </c>
      <c r="C57" s="41" t="s">
        <v>49</v>
      </c>
      <c r="D57" s="51" t="s">
        <v>52</v>
      </c>
      <c r="E57" s="39" t="s">
        <v>76</v>
      </c>
      <c r="F57" s="51"/>
      <c r="G57" s="39" t="str">
        <f>E57</f>
        <v>1083,55</v>
      </c>
    </row>
    <row r="58" spans="1:7" s="32" customFormat="1" ht="13.5" x14ac:dyDescent="0.2">
      <c r="A58" s="44">
        <v>4</v>
      </c>
      <c r="B58" s="45" t="s">
        <v>25</v>
      </c>
      <c r="C58" s="51"/>
      <c r="D58" s="51"/>
      <c r="E58" s="51"/>
      <c r="F58" s="51"/>
      <c r="G58" s="51"/>
    </row>
    <row r="59" spans="1:7" s="32" customFormat="1" ht="33" customHeight="1" x14ac:dyDescent="0.2">
      <c r="A59" s="51"/>
      <c r="B59" s="38" t="s">
        <v>63</v>
      </c>
      <c r="C59" s="41" t="s">
        <v>51</v>
      </c>
      <c r="D59" s="51" t="s">
        <v>52</v>
      </c>
      <c r="E59" s="51">
        <v>100</v>
      </c>
      <c r="F59" s="51"/>
      <c r="G59" s="51">
        <f>E59</f>
        <v>100</v>
      </c>
    </row>
    <row r="60" spans="1:7" ht="16.5" customHeight="1" x14ac:dyDescent="0.25">
      <c r="A60" s="1"/>
    </row>
    <row r="61" spans="1:7" ht="15.75" customHeight="1" x14ac:dyDescent="0.25">
      <c r="A61" s="59" t="s">
        <v>46</v>
      </c>
      <c r="B61" s="59"/>
      <c r="C61" s="59"/>
      <c r="D61" s="18"/>
    </row>
    <row r="62" spans="1:7" ht="13.5" customHeight="1" x14ac:dyDescent="0.25">
      <c r="A62" s="59"/>
      <c r="B62" s="59"/>
      <c r="C62" s="59"/>
      <c r="D62" s="17"/>
      <c r="E62" s="4"/>
      <c r="F62" s="60" t="s">
        <v>69</v>
      </c>
      <c r="G62" s="60"/>
    </row>
    <row r="63" spans="1:7" ht="13.5" customHeight="1" x14ac:dyDescent="0.25">
      <c r="A63" s="3"/>
      <c r="B63" s="16"/>
      <c r="D63" s="15" t="s">
        <v>26</v>
      </c>
      <c r="F63" s="57" t="s">
        <v>68</v>
      </c>
      <c r="G63" s="57"/>
    </row>
    <row r="64" spans="1:7" ht="12" customHeight="1" x14ac:dyDescent="0.25">
      <c r="A64" s="58" t="s">
        <v>27</v>
      </c>
      <c r="B64" s="58"/>
      <c r="C64" s="25"/>
      <c r="D64" s="25"/>
    </row>
    <row r="65" spans="1:7" x14ac:dyDescent="0.25">
      <c r="A65" s="26" t="s">
        <v>47</v>
      </c>
      <c r="B65" s="48"/>
      <c r="C65" s="25"/>
      <c r="D65" s="25"/>
    </row>
    <row r="66" spans="1:7" ht="17.25" customHeight="1" x14ac:dyDescent="0.25">
      <c r="A66" s="59" t="s">
        <v>48</v>
      </c>
      <c r="B66" s="59"/>
      <c r="C66" s="59"/>
      <c r="D66" s="27"/>
      <c r="E66" s="4"/>
      <c r="F66" s="60" t="s">
        <v>66</v>
      </c>
      <c r="G66" s="60"/>
    </row>
    <row r="67" spans="1:7" ht="15.75" x14ac:dyDescent="0.25">
      <c r="A67" s="18"/>
      <c r="B67" s="16"/>
      <c r="C67" s="16"/>
      <c r="D67" s="15" t="s">
        <v>26</v>
      </c>
      <c r="F67" s="57" t="str">
        <f>F63</f>
        <v>(Власне ім'я, ПРІЗВИЩЕ)</v>
      </c>
      <c r="G67" s="57"/>
    </row>
    <row r="68" spans="1:7" x14ac:dyDescent="0.25">
      <c r="A68" s="21" t="s">
        <v>59</v>
      </c>
    </row>
    <row r="69" spans="1:7" x14ac:dyDescent="0.25">
      <c r="A69" s="6" t="s">
        <v>33</v>
      </c>
    </row>
  </sheetData>
  <mergeCells count="52">
    <mergeCell ref="E9:G9"/>
    <mergeCell ref="F1:G3"/>
    <mergeCell ref="E5:G5"/>
    <mergeCell ref="E6:G6"/>
    <mergeCell ref="E7:G7"/>
    <mergeCell ref="E8:G8"/>
    <mergeCell ref="O17:P17"/>
    <mergeCell ref="E18:F18"/>
    <mergeCell ref="K18:M18"/>
    <mergeCell ref="N18:O18"/>
    <mergeCell ref="A11:G11"/>
    <mergeCell ref="A12:G12"/>
    <mergeCell ref="C14:F14"/>
    <mergeCell ref="L14:M14"/>
    <mergeCell ref="O14:P14"/>
    <mergeCell ref="D15:E15"/>
    <mergeCell ref="I15:K15"/>
    <mergeCell ref="L15:M15"/>
    <mergeCell ref="O15:P15"/>
    <mergeCell ref="B22:G22"/>
    <mergeCell ref="C16:F16"/>
    <mergeCell ref="D17:E17"/>
    <mergeCell ref="I17:K17"/>
    <mergeCell ref="L17:M17"/>
    <mergeCell ref="E19:F19"/>
    <mergeCell ref="K19:L19"/>
    <mergeCell ref="M19:O19"/>
    <mergeCell ref="B20:G20"/>
    <mergeCell ref="B21:G21"/>
    <mergeCell ref="B41:C41"/>
    <mergeCell ref="B24:G24"/>
    <mergeCell ref="B25:G25"/>
    <mergeCell ref="C27:F27"/>
    <mergeCell ref="B28:G28"/>
    <mergeCell ref="B29:G29"/>
    <mergeCell ref="B30:G30"/>
    <mergeCell ref="B34:C34"/>
    <mergeCell ref="B35:C35"/>
    <mergeCell ref="B36:C36"/>
    <mergeCell ref="A37:C37"/>
    <mergeCell ref="B39:G39"/>
    <mergeCell ref="B42:C42"/>
    <mergeCell ref="B43:C43"/>
    <mergeCell ref="A44:C44"/>
    <mergeCell ref="B46:G46"/>
    <mergeCell ref="A61:C62"/>
    <mergeCell ref="F62:G62"/>
    <mergeCell ref="F63:G63"/>
    <mergeCell ref="A64:B64"/>
    <mergeCell ref="A66:C66"/>
    <mergeCell ref="F66:G66"/>
    <mergeCell ref="F67:G67"/>
  </mergeCells>
  <pageMargins left="0.31496062992125984" right="0.15748031496062992" top="0.62992125984251968" bottom="0.35433070866141736" header="0.31496062992125984" footer="0.31496062992125984"/>
  <pageSetup paperSize="9" scale="98" orientation="landscape" r:id="rId1"/>
  <rowBreaks count="1" manualBreakCount="1">
    <brk id="2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1917413</vt:lpstr>
      <vt:lpstr>'1917413'!Область_друку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2023-06-07T06:22:37Z</cp:lastPrinted>
  <dcterms:created xsi:type="dcterms:W3CDTF">2018-12-28T08:43:53Z</dcterms:created>
  <dcterms:modified xsi:type="dcterms:W3CDTF">2024-03-13T12:48:40Z</dcterms:modified>
</cp:coreProperties>
</file>