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704\Економіка паспорти\"/>
    </mc:Choice>
  </mc:AlternateContent>
  <bookViews>
    <workbookView xWindow="0" yWindow="0" windowWidth="28800" windowHeight="12435"/>
  </bookViews>
  <sheets>
    <sheet name="2713230" sheetId="4" r:id="rId1"/>
  </sheets>
  <calcPr calcId="152511"/>
</workbook>
</file>

<file path=xl/calcChain.xml><?xml version="1.0" encoding="utf-8"?>
<calcChain xmlns="http://schemas.openxmlformats.org/spreadsheetml/2006/main">
  <c r="E39" i="4" l="1"/>
  <c r="D39" i="4"/>
  <c r="E45" i="4"/>
  <c r="F54" i="4"/>
  <c r="F59" i="4"/>
  <c r="D45" i="4"/>
  <c r="E54" i="4"/>
  <c r="F38" i="4"/>
  <c r="F39" i="4"/>
  <c r="G56" i="4"/>
  <c r="E46" i="4"/>
  <c r="F45" i="4"/>
  <c r="F46" i="4"/>
  <c r="D46" i="4"/>
  <c r="G54" i="4"/>
  <c r="G59" i="4"/>
  <c r="E59" i="4"/>
</calcChain>
</file>

<file path=xl/sharedStrings.xml><?xml version="1.0" encoding="utf-8"?>
<sst xmlns="http://schemas.openxmlformats.org/spreadsheetml/2006/main" count="111" uniqueCount="84">
  <si>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</si>
  <si>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</si>
  <si>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</si>
  <si>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</si>
  <si>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</si>
  <si>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</si>
  <si>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</si>
  <si>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</si>
  <si>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</si>
  <si>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</si>
  <si>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</si>
  <si>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</si>
  <si>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</si>
  <si>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</si>
  <si>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</si>
  <si>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</si>
  <si>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</si>
  <si>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</si>
  <si>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</si>
  <si>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</si>
  <si>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</si>
  <si>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</si>
  <si>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</si>
  <si>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</si>
  <si>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</si>
  <si>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</si>
  <si>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</si>
  <si>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</si>
  <si>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</si>
  <si>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</si>
  <si>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</si>
  <si>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</si>
  <si>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</si>
  <si>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</si>
  <si>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</si>
  <si>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</si>
  <si>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</si>
  <si>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</si>
  <si>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</si>
  <si>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</si>
  <si>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</si>
  <si>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</si>
  <si>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</si>
  <si>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</si>
  <si>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</si>
  <si>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</si>
  <si>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</si>
  <si>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</si>
  <si>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</si>
  <si>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</si>
  <si>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</si>
  <si>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грн</t>
  </si>
  <si>
    <t>кошторис</t>
  </si>
  <si>
    <t>розрахунок</t>
  </si>
  <si>
    <t>%</t>
  </si>
  <si>
    <t>грн.</t>
  </si>
  <si>
    <t xml:space="preserve">од. 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</si>
  <si>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</si>
  <si>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</si>
  <si>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</si>
  <si>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Впровадження проектів громадських ініціатив м.Хмельницького, спрямованих на соціально-економічний розвиток міста</t>
  </si>
  <si>
    <t>І</t>
  </si>
  <si>
    <t>бюджетної програми місцевого бюджету на 2023 рік</t>
  </si>
  <si>
    <t>1070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</si>
  <si>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</si>
  <si>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Обсяг бюджетних призначень / бюджетних асигнувань - 951 800,00 гривень, у тому числі загального фонду - 794 919,00 гривень та спеціального фонду - 156 881,00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</si>
  <si>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2023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</si>
  <si>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9. Рішення сесії Хмельницької міської ради від 07.10.2020 р. №3  "Про затвердження Програми "Громадські ініціативи"  Хмельницької міської територіальної громади на 2021-2025 роки, рішення сесії Хмельницької міської ради від 28.03.2023 року №8 "Про внесення змін до бюджету Хмельницької міської територіальної громади на 2023 рік"</t>
  </si>
  <si>
    <t>Впровадження проектів громадських ініціатив Хмельницької МТГ, спрямованих на соціально-економічний розвиток громади</t>
  </si>
  <si>
    <t>Мета бюджетної програми -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громади та/або вирішення конкретних проблем, що його стримують</t>
  </si>
  <si>
    <t xml:space="preserve">В.о. начальника управління </t>
  </si>
  <si>
    <t>(Власне ім'я, ПРІЗВИЩЕ)</t>
  </si>
  <si>
    <t>Наталія САХАРОВА</t>
  </si>
  <si>
    <t>Сергій ЯМЧУК</t>
  </si>
  <si>
    <t>Дата погодження "    "                                   2023р.</t>
  </si>
  <si>
    <t>Впровадження проектів громадських ініціатив Хмельницької міської територіальної громади, спрямованих на соціально-економічний розвиток громади, в рамках  Програми "Громадські ініціативи" Хмельницької міської територіальної громади на 2021-2025 роки (із змінами)</t>
  </si>
  <si>
    <t>Програма "Громадські ініціативи" Хмельницької міської територіальної громади на 2021-2025 роки (із змінами)</t>
  </si>
  <si>
    <t>обсяг видатків</t>
  </si>
  <si>
    <t>кількість поданих проектів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</si>
  <si>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</si>
  <si>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</si>
  <si>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</si>
  <si>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</si>
  <si>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від 12.04.2023 р.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</si>
</sst>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6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2" fontId="15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workbookViewId="0">
      <selection activeCell="E8" sqref="E8:G8"/>
    </sheetView>
  </sheetViews>
  <sheetFormatPr defaultColWidth="21.5703125" defaultRowHeight="15" x14ac:dyDescent="0.25"/>
  <cols>
    <col min="1" max="1" width="6.5703125" style="2" customWidth="1"/>
    <col min="2" max="2" width="25.85546875" style="2" customWidth="1"/>
    <col min="3" max="6" width="21.5703125" style="2"/>
    <col min="7" max="7" width="25.710937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67" t="s">
        <v>38</v>
      </c>
      <c r="G1" s="68"/>
    </row>
    <row r="2" spans="1:7" x14ac:dyDescent="0.25">
      <c r="F2" s="68"/>
      <c r="G2" s="68"/>
    </row>
    <row r="3" spans="1:7" ht="29.25" customHeight="1" x14ac:dyDescent="0.25">
      <c r="F3" s="68"/>
      <c r="G3" s="68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69" t="s">
        <v>1</v>
      </c>
      <c r="F5" s="69"/>
      <c r="G5" s="69"/>
    </row>
    <row r="6" spans="1:7" ht="15.75" x14ac:dyDescent="0.25">
      <c r="A6" s="14"/>
      <c r="B6" s="14"/>
      <c r="E6" s="70" t="s">
        <v>48</v>
      </c>
      <c r="F6" s="70"/>
      <c r="G6" s="70"/>
    </row>
    <row r="7" spans="1:7" ht="12" customHeight="1" x14ac:dyDescent="0.25">
      <c r="A7" s="14"/>
      <c r="E7" s="61" t="s">
        <v>2</v>
      </c>
      <c r="F7" s="61"/>
      <c r="G7" s="61"/>
    </row>
    <row r="8" spans="1:7" ht="14.25" customHeight="1" x14ac:dyDescent="0.25">
      <c r="A8" s="14"/>
      <c r="E8" s="73" t="s">
        <v>83</v>
      </c>
      <c r="F8" s="73"/>
      <c r="G8" s="73"/>
    </row>
    <row r="9" spans="1:7" ht="8.4499999999999993" customHeight="1" x14ac:dyDescent="0.25"/>
    <row r="10" spans="1:7" ht="15.75" x14ac:dyDescent="0.25">
      <c r="A10" s="65" t="s">
        <v>3</v>
      </c>
      <c r="B10" s="65"/>
      <c r="C10" s="65"/>
      <c r="D10" s="65"/>
      <c r="E10" s="65"/>
      <c r="F10" s="65"/>
      <c r="G10" s="65"/>
    </row>
    <row r="11" spans="1:7" ht="15.75" x14ac:dyDescent="0.25">
      <c r="A11" s="65" t="s">
        <v>62</v>
      </c>
      <c r="B11" s="65"/>
      <c r="C11" s="65"/>
      <c r="D11" s="65"/>
      <c r="E11" s="65"/>
      <c r="F11" s="65"/>
      <c r="G11" s="65"/>
    </row>
    <row r="12" spans="1:7" hidden="1" x14ac:dyDescent="0.25"/>
    <row r="13" spans="1:7" ht="3" customHeight="1" x14ac:dyDescent="0.25"/>
    <row r="14" spans="1:7" x14ac:dyDescent="0.25">
      <c r="A14" s="15" t="s">
        <v>39</v>
      </c>
      <c r="B14" s="37">
        <v>2700000</v>
      </c>
      <c r="C14" s="66" t="s">
        <v>48</v>
      </c>
      <c r="D14" s="66"/>
      <c r="E14" s="66"/>
      <c r="F14" s="66"/>
      <c r="G14" s="21">
        <v>39816211</v>
      </c>
    </row>
    <row r="15" spans="1:7" ht="34.5" customHeight="1" x14ac:dyDescent="0.25">
      <c r="A15" s="16"/>
      <c r="B15" s="33" t="s">
        <v>43</v>
      </c>
      <c r="C15" s="75" t="s">
        <v>2</v>
      </c>
      <c r="D15" s="75"/>
      <c r="E15" s="75"/>
      <c r="F15" s="75"/>
      <c r="G15" s="22" t="s">
        <v>40</v>
      </c>
    </row>
    <row r="16" spans="1:7" x14ac:dyDescent="0.25">
      <c r="A16" s="17" t="s">
        <v>41</v>
      </c>
      <c r="B16" s="36">
        <v>2710000</v>
      </c>
      <c r="C16" s="66" t="s">
        <v>48</v>
      </c>
      <c r="D16" s="66"/>
      <c r="E16" s="66"/>
      <c r="F16" s="66"/>
      <c r="G16" s="23">
        <v>39816211</v>
      </c>
    </row>
    <row r="17" spans="1:19" ht="33" customHeight="1" x14ac:dyDescent="0.25">
      <c r="A17" s="16"/>
      <c r="B17" s="19" t="s">
        <v>43</v>
      </c>
      <c r="C17" s="75" t="s">
        <v>31</v>
      </c>
      <c r="D17" s="75"/>
      <c r="E17" s="75"/>
      <c r="F17" s="75"/>
      <c r="G17" s="22" t="s">
        <v>40</v>
      </c>
    </row>
    <row r="18" spans="1:19" ht="69.75" customHeight="1" x14ac:dyDescent="0.25">
      <c r="A18" s="18" t="s">
        <v>42</v>
      </c>
      <c r="B18" s="52">
        <v>2713230</v>
      </c>
      <c r="C18" s="52">
        <v>3230</v>
      </c>
      <c r="D18" s="25" t="s">
        <v>63</v>
      </c>
      <c r="E18" s="74" t="s">
        <v>64</v>
      </c>
      <c r="F18" s="74"/>
      <c r="G18" s="51">
        <v>2256400000</v>
      </c>
    </row>
    <row r="19" spans="1:19" ht="46.5" customHeight="1" x14ac:dyDescent="0.25">
      <c r="B19" s="19" t="s">
        <v>43</v>
      </c>
      <c r="C19" s="20" t="s">
        <v>44</v>
      </c>
      <c r="D19" s="16" t="s">
        <v>45</v>
      </c>
      <c r="E19" s="75" t="s">
        <v>46</v>
      </c>
      <c r="F19" s="75"/>
      <c r="G19" s="20" t="s">
        <v>47</v>
      </c>
    </row>
    <row r="20" spans="1:19" ht="29.25" customHeight="1" x14ac:dyDescent="0.25">
      <c r="A20" s="12" t="s">
        <v>5</v>
      </c>
      <c r="B20" s="56" t="s">
        <v>65</v>
      </c>
      <c r="C20" s="56"/>
      <c r="D20" s="56"/>
      <c r="E20" s="56"/>
      <c r="F20" s="56"/>
      <c r="G20" s="56"/>
    </row>
    <row r="21" spans="1:19" ht="143.44999999999999" customHeight="1" x14ac:dyDescent="0.25">
      <c r="A21" s="12" t="s">
        <v>6</v>
      </c>
      <c r="B21" s="72" t="s">
        <v>66</v>
      </c>
      <c r="C21" s="72"/>
      <c r="D21" s="72"/>
      <c r="E21" s="72"/>
      <c r="F21" s="72"/>
      <c r="G21" s="72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48.75" customHeight="1" x14ac:dyDescent="0.25">
      <c r="A22" s="32"/>
      <c r="B22" s="72" t="s">
        <v>67</v>
      </c>
      <c r="C22" s="72"/>
      <c r="D22" s="72"/>
      <c r="E22" s="72"/>
      <c r="F22" s="72"/>
      <c r="G22" s="72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ht="15.75" customHeight="1" x14ac:dyDescent="0.25">
      <c r="A23" s="12" t="s">
        <v>7</v>
      </c>
      <c r="B23" s="56" t="s">
        <v>32</v>
      </c>
      <c r="C23" s="56"/>
      <c r="D23" s="56"/>
      <c r="E23" s="56"/>
      <c r="F23" s="56"/>
      <c r="G23" s="56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ht="15.75" hidden="1" x14ac:dyDescent="0.25">
      <c r="A24" s="1"/>
    </row>
    <row r="25" spans="1:19" ht="15.75" x14ac:dyDescent="0.25">
      <c r="A25" s="10" t="s">
        <v>9</v>
      </c>
      <c r="B25" s="58" t="s">
        <v>33</v>
      </c>
      <c r="C25" s="58"/>
      <c r="D25" s="58"/>
      <c r="E25" s="58"/>
      <c r="F25" s="58"/>
      <c r="G25" s="58"/>
    </row>
    <row r="26" spans="1:19" ht="15.75" x14ac:dyDescent="0.25">
      <c r="A26" s="10" t="s">
        <v>4</v>
      </c>
      <c r="B26" s="60" t="s">
        <v>57</v>
      </c>
      <c r="C26" s="60"/>
      <c r="D26" s="60"/>
      <c r="E26" s="60"/>
      <c r="F26" s="60"/>
      <c r="G26" s="60"/>
    </row>
    <row r="27" spans="1:19" ht="15.75" x14ac:dyDescent="0.25">
      <c r="A27" s="31">
        <v>2</v>
      </c>
      <c r="B27" s="60" t="s">
        <v>58</v>
      </c>
      <c r="C27" s="60"/>
      <c r="D27" s="60"/>
      <c r="E27" s="60"/>
      <c r="F27" s="60"/>
      <c r="G27" s="60"/>
    </row>
    <row r="28" spans="1:19" ht="31.7" customHeight="1" x14ac:dyDescent="0.25">
      <c r="A28" s="31">
        <v>3</v>
      </c>
      <c r="B28" s="60" t="s">
        <v>59</v>
      </c>
      <c r="C28" s="60"/>
      <c r="D28" s="60"/>
      <c r="E28" s="60"/>
      <c r="F28" s="60"/>
      <c r="G28" s="60"/>
    </row>
    <row r="29" spans="1:19" ht="0.75" customHeight="1" x14ac:dyDescent="0.25">
      <c r="A29" s="1"/>
    </row>
    <row r="30" spans="1:19" ht="31.5" customHeight="1" x14ac:dyDescent="0.25">
      <c r="A30" s="6" t="s">
        <v>8</v>
      </c>
      <c r="B30" s="71" t="s">
        <v>69</v>
      </c>
      <c r="C30" s="71"/>
      <c r="D30" s="71"/>
      <c r="E30" s="71"/>
      <c r="F30" s="71"/>
      <c r="G30" s="71"/>
    </row>
    <row r="31" spans="1:19" ht="15.75" x14ac:dyDescent="0.25">
      <c r="A31" s="12" t="s">
        <v>11</v>
      </c>
      <c r="B31" s="56" t="s">
        <v>34</v>
      </c>
      <c r="C31" s="56"/>
      <c r="D31" s="56"/>
      <c r="E31" s="56"/>
      <c r="F31" s="56"/>
      <c r="G31" s="56"/>
    </row>
    <row r="32" spans="1:19" ht="15.75" x14ac:dyDescent="0.25">
      <c r="A32" s="10" t="s">
        <v>9</v>
      </c>
      <c r="B32" s="58" t="s">
        <v>10</v>
      </c>
      <c r="C32" s="58"/>
      <c r="D32" s="58"/>
      <c r="E32" s="58"/>
      <c r="F32" s="58"/>
      <c r="G32" s="58"/>
    </row>
    <row r="33" spans="1:7" ht="15.75" x14ac:dyDescent="0.25">
      <c r="A33" s="10">
        <v>1</v>
      </c>
      <c r="B33" s="60" t="s">
        <v>68</v>
      </c>
      <c r="C33" s="60"/>
      <c r="D33" s="60"/>
      <c r="E33" s="60"/>
      <c r="F33" s="60"/>
      <c r="G33" s="60"/>
    </row>
    <row r="34" spans="1:7" ht="15.75" x14ac:dyDescent="0.25">
      <c r="A34" s="12" t="s">
        <v>17</v>
      </c>
      <c r="B34" s="7" t="s">
        <v>13</v>
      </c>
      <c r="C34" s="11"/>
      <c r="D34" s="11"/>
      <c r="E34" s="11"/>
      <c r="F34" s="11"/>
      <c r="G34" s="11"/>
    </row>
    <row r="35" spans="1:7" ht="7.5" customHeight="1" x14ac:dyDescent="0.25">
      <c r="A35" s="1"/>
      <c r="F35" s="27" t="s">
        <v>35</v>
      </c>
    </row>
    <row r="36" spans="1:7" ht="15.75" x14ac:dyDescent="0.25">
      <c r="A36" s="41" t="s">
        <v>9</v>
      </c>
      <c r="B36" s="53" t="s">
        <v>13</v>
      </c>
      <c r="C36" s="53"/>
      <c r="D36" s="41" t="s">
        <v>14</v>
      </c>
      <c r="E36" s="41" t="s">
        <v>15</v>
      </c>
      <c r="F36" s="41" t="s">
        <v>16</v>
      </c>
      <c r="G36" s="42"/>
    </row>
    <row r="37" spans="1:7" ht="15.75" x14ac:dyDescent="0.25">
      <c r="A37" s="41">
        <v>1</v>
      </c>
      <c r="B37" s="53">
        <v>2</v>
      </c>
      <c r="C37" s="53"/>
      <c r="D37" s="41">
        <v>3</v>
      </c>
      <c r="E37" s="41">
        <v>4</v>
      </c>
      <c r="F37" s="41">
        <v>5</v>
      </c>
      <c r="G37" s="42"/>
    </row>
    <row r="38" spans="1:7" ht="112.5" customHeight="1" x14ac:dyDescent="0.25">
      <c r="A38" s="41">
        <v>1</v>
      </c>
      <c r="B38" s="59" t="s">
        <v>75</v>
      </c>
      <c r="C38" s="59"/>
      <c r="D38" s="43">
        <v>794919</v>
      </c>
      <c r="E38" s="43">
        <v>156881</v>
      </c>
      <c r="F38" s="43">
        <f>E38+D38</f>
        <v>951800</v>
      </c>
      <c r="G38" s="42"/>
    </row>
    <row r="39" spans="1:7" ht="15.75" customHeight="1" x14ac:dyDescent="0.25">
      <c r="A39" s="53" t="s">
        <v>16</v>
      </c>
      <c r="B39" s="53"/>
      <c r="C39" s="53"/>
      <c r="D39" s="43">
        <f>SUM(D38:D38)</f>
        <v>794919</v>
      </c>
      <c r="E39" s="43">
        <f>SUM(E38:E38)</f>
        <v>156881</v>
      </c>
      <c r="F39" s="43">
        <f>SUM(F38:F38)</f>
        <v>951800</v>
      </c>
      <c r="G39" s="42"/>
    </row>
    <row r="40" spans="1:7" ht="55.5" hidden="1" customHeight="1" x14ac:dyDescent="0.25">
      <c r="A40" s="44"/>
      <c r="B40" s="42"/>
      <c r="C40" s="42"/>
      <c r="D40" s="42"/>
      <c r="E40" s="42"/>
      <c r="F40" s="42"/>
      <c r="G40" s="42"/>
    </row>
    <row r="41" spans="1:7" ht="12" customHeight="1" x14ac:dyDescent="0.25">
      <c r="A41" s="45" t="s">
        <v>20</v>
      </c>
      <c r="B41" s="55" t="s">
        <v>18</v>
      </c>
      <c r="C41" s="55"/>
      <c r="D41" s="55"/>
      <c r="E41" s="55"/>
      <c r="F41" s="55"/>
      <c r="G41" s="55"/>
    </row>
    <row r="42" spans="1:7" ht="15" customHeight="1" x14ac:dyDescent="0.25">
      <c r="A42" s="44"/>
      <c r="B42" s="42"/>
      <c r="C42" s="42"/>
      <c r="D42" s="42"/>
      <c r="E42" s="42"/>
      <c r="F42" s="46" t="s">
        <v>12</v>
      </c>
      <c r="G42" s="42"/>
    </row>
    <row r="43" spans="1:7" ht="30.75" customHeight="1" x14ac:dyDescent="0.25">
      <c r="A43" s="41" t="s">
        <v>9</v>
      </c>
      <c r="B43" s="53" t="s">
        <v>19</v>
      </c>
      <c r="C43" s="53"/>
      <c r="D43" s="41" t="s">
        <v>14</v>
      </c>
      <c r="E43" s="41" t="s">
        <v>15</v>
      </c>
      <c r="F43" s="41" t="s">
        <v>16</v>
      </c>
      <c r="G43" s="42"/>
    </row>
    <row r="44" spans="1:7" ht="15.75" x14ac:dyDescent="0.25">
      <c r="A44" s="41">
        <v>1</v>
      </c>
      <c r="B44" s="53">
        <v>2</v>
      </c>
      <c r="C44" s="53"/>
      <c r="D44" s="41">
        <v>3</v>
      </c>
      <c r="E44" s="41">
        <v>4</v>
      </c>
      <c r="F44" s="41">
        <v>5</v>
      </c>
      <c r="G44" s="42"/>
    </row>
    <row r="45" spans="1:7" ht="56.25" customHeight="1" x14ac:dyDescent="0.25">
      <c r="A45" s="41">
        <v>1</v>
      </c>
      <c r="B45" s="59" t="s">
        <v>76</v>
      </c>
      <c r="C45" s="59"/>
      <c r="D45" s="43">
        <f>D38</f>
        <v>794919</v>
      </c>
      <c r="E45" s="43">
        <f>E38</f>
        <v>156881</v>
      </c>
      <c r="F45" s="43">
        <f>E45+D45</f>
        <v>951800</v>
      </c>
      <c r="G45" s="42"/>
    </row>
    <row r="46" spans="1:7" ht="15.75" customHeight="1" x14ac:dyDescent="0.25">
      <c r="A46" s="53" t="s">
        <v>16</v>
      </c>
      <c r="B46" s="53"/>
      <c r="C46" s="53"/>
      <c r="D46" s="43">
        <f>SUM(D45:D45)</f>
        <v>794919</v>
      </c>
      <c r="E46" s="43">
        <f>SUM(E45:E45)</f>
        <v>156881</v>
      </c>
      <c r="F46" s="43">
        <f>SUM(F45:F45)</f>
        <v>951800</v>
      </c>
      <c r="G46" s="42"/>
    </row>
    <row r="47" spans="1:7" ht="0.75" customHeight="1" x14ac:dyDescent="0.25">
      <c r="A47" s="1"/>
    </row>
    <row r="48" spans="1:7" ht="15.75" x14ac:dyDescent="0.25">
      <c r="A48" s="12" t="s">
        <v>36</v>
      </c>
      <c r="B48" s="56" t="s">
        <v>21</v>
      </c>
      <c r="C48" s="56"/>
      <c r="D48" s="56"/>
      <c r="E48" s="56"/>
      <c r="F48" s="56"/>
      <c r="G48" s="56"/>
    </row>
    <row r="49" spans="1:7" ht="15.75" hidden="1" x14ac:dyDescent="0.25">
      <c r="A49" s="1"/>
    </row>
    <row r="50" spans="1:7" ht="24" customHeight="1" x14ac:dyDescent="0.25">
      <c r="A50" s="10" t="s">
        <v>9</v>
      </c>
      <c r="B50" s="10" t="s">
        <v>22</v>
      </c>
      <c r="C50" s="10" t="s">
        <v>23</v>
      </c>
      <c r="D50" s="10" t="s">
        <v>24</v>
      </c>
      <c r="E50" s="10" t="s">
        <v>14</v>
      </c>
      <c r="F50" s="10" t="s">
        <v>15</v>
      </c>
      <c r="G50" s="10" t="s">
        <v>16</v>
      </c>
    </row>
    <row r="51" spans="1:7" ht="15.75" x14ac:dyDescent="0.25">
      <c r="A51" s="10">
        <v>1</v>
      </c>
      <c r="B51" s="10">
        <v>2</v>
      </c>
      <c r="C51" s="10">
        <v>3</v>
      </c>
      <c r="D51" s="10">
        <v>4</v>
      </c>
      <c r="E51" s="10">
        <v>5</v>
      </c>
      <c r="F51" s="10">
        <v>6</v>
      </c>
      <c r="G51" s="10">
        <v>7</v>
      </c>
    </row>
    <row r="52" spans="1:7" ht="15.75" x14ac:dyDescent="0.25">
      <c r="A52" s="39" t="s">
        <v>61</v>
      </c>
      <c r="B52" s="62" t="s">
        <v>60</v>
      </c>
      <c r="C52" s="63"/>
      <c r="D52" s="63"/>
      <c r="E52" s="63"/>
      <c r="F52" s="63"/>
      <c r="G52" s="64"/>
    </row>
    <row r="53" spans="1:7" ht="15.75" x14ac:dyDescent="0.25">
      <c r="A53" s="29">
        <v>1</v>
      </c>
      <c r="B53" s="30" t="s">
        <v>25</v>
      </c>
      <c r="C53" s="10"/>
      <c r="D53" s="10"/>
      <c r="E53" s="10"/>
      <c r="F53" s="10"/>
      <c r="G53" s="10"/>
    </row>
    <row r="54" spans="1:7" ht="15.75" x14ac:dyDescent="0.25">
      <c r="A54" s="10"/>
      <c r="B54" s="4" t="s">
        <v>77</v>
      </c>
      <c r="C54" s="10" t="s">
        <v>51</v>
      </c>
      <c r="D54" s="10" t="s">
        <v>52</v>
      </c>
      <c r="E54" s="28">
        <f>D45</f>
        <v>794919</v>
      </c>
      <c r="F54" s="28">
        <f>E45</f>
        <v>156881</v>
      </c>
      <c r="G54" s="28">
        <f>E54+F54</f>
        <v>951800</v>
      </c>
    </row>
    <row r="55" spans="1:7" ht="15.75" x14ac:dyDescent="0.25">
      <c r="A55" s="29">
        <v>2</v>
      </c>
      <c r="B55" s="30" t="s">
        <v>26</v>
      </c>
      <c r="C55" s="10"/>
      <c r="D55" s="10"/>
      <c r="E55" s="10"/>
      <c r="F55" s="10"/>
      <c r="G55" s="28"/>
    </row>
    <row r="56" spans="1:7" ht="31.5" x14ac:dyDescent="0.25">
      <c r="A56" s="29"/>
      <c r="B56" s="40" t="s">
        <v>78</v>
      </c>
      <c r="C56" s="35" t="s">
        <v>56</v>
      </c>
      <c r="D56" s="26" t="s">
        <v>53</v>
      </c>
      <c r="E56" s="47">
        <v>5</v>
      </c>
      <c r="F56" s="48">
        <v>2</v>
      </c>
      <c r="G56" s="34">
        <f>E56</f>
        <v>5</v>
      </c>
    </row>
    <row r="57" spans="1:7" ht="31.5" x14ac:dyDescent="0.25">
      <c r="A57" s="24"/>
      <c r="B57" s="40" t="s">
        <v>79</v>
      </c>
      <c r="C57" s="35" t="s">
        <v>56</v>
      </c>
      <c r="D57" s="26" t="s">
        <v>53</v>
      </c>
      <c r="E57" s="47">
        <v>5</v>
      </c>
      <c r="F57" s="47">
        <v>2</v>
      </c>
      <c r="G57" s="34">
        <v>5</v>
      </c>
    </row>
    <row r="58" spans="1:7" ht="15.75" x14ac:dyDescent="0.25">
      <c r="A58" s="29">
        <v>3</v>
      </c>
      <c r="B58" s="30" t="s">
        <v>27</v>
      </c>
      <c r="C58" s="10"/>
      <c r="D58" s="10"/>
      <c r="E58" s="10"/>
      <c r="F58" s="10"/>
      <c r="G58" s="10"/>
    </row>
    <row r="59" spans="1:7" ht="45" customHeight="1" x14ac:dyDescent="0.25">
      <c r="A59" s="24"/>
      <c r="B59" s="40" t="s">
        <v>80</v>
      </c>
      <c r="C59" s="24" t="s">
        <v>55</v>
      </c>
      <c r="D59" s="24" t="s">
        <v>53</v>
      </c>
      <c r="E59" s="49">
        <f>E54/E57</f>
        <v>158983.79999999999</v>
      </c>
      <c r="F59" s="49">
        <f>F54/F57</f>
        <v>78440.5</v>
      </c>
      <c r="G59" s="49">
        <f>G54/G57</f>
        <v>190360</v>
      </c>
    </row>
    <row r="60" spans="1:7" ht="15.75" x14ac:dyDescent="0.25">
      <c r="A60" s="29">
        <v>4</v>
      </c>
      <c r="B60" s="30" t="s">
        <v>28</v>
      </c>
      <c r="C60" s="10"/>
      <c r="D60" s="10"/>
      <c r="E60" s="34"/>
      <c r="F60" s="10"/>
      <c r="G60" s="28"/>
    </row>
    <row r="61" spans="1:7" ht="49.35" customHeight="1" x14ac:dyDescent="0.25">
      <c r="A61" s="29"/>
      <c r="B61" s="40" t="s">
        <v>81</v>
      </c>
      <c r="C61" s="39" t="s">
        <v>54</v>
      </c>
      <c r="D61" s="26" t="s">
        <v>53</v>
      </c>
      <c r="E61" s="34">
        <v>100</v>
      </c>
      <c r="F61" s="26">
        <v>100</v>
      </c>
      <c r="G61" s="34">
        <v>100</v>
      </c>
    </row>
    <row r="62" spans="1:7" ht="31.5" x14ac:dyDescent="0.25">
      <c r="A62" s="29"/>
      <c r="B62" s="40" t="s">
        <v>82</v>
      </c>
      <c r="C62" s="39" t="s">
        <v>54</v>
      </c>
      <c r="D62" s="26" t="s">
        <v>53</v>
      </c>
      <c r="E62" s="34">
        <v>100</v>
      </c>
      <c r="F62" s="26">
        <v>100</v>
      </c>
      <c r="G62" s="34">
        <v>100</v>
      </c>
    </row>
    <row r="63" spans="1:7" ht="42" customHeight="1" x14ac:dyDescent="0.25">
      <c r="A63" s="57" t="s">
        <v>70</v>
      </c>
      <c r="B63" s="57"/>
      <c r="C63" s="57"/>
      <c r="D63" s="14"/>
    </row>
    <row r="64" spans="1:7" ht="15.75" x14ac:dyDescent="0.25">
      <c r="A64" s="57"/>
      <c r="B64" s="57"/>
      <c r="C64" s="57"/>
      <c r="D64" s="13"/>
      <c r="E64" s="5"/>
      <c r="F64" s="54" t="s">
        <v>72</v>
      </c>
      <c r="G64" s="54"/>
    </row>
    <row r="65" spans="1:7" ht="12" customHeight="1" x14ac:dyDescent="0.25">
      <c r="A65" s="3"/>
      <c r="B65" s="12"/>
      <c r="D65" s="9" t="s">
        <v>29</v>
      </c>
      <c r="F65" s="61" t="s">
        <v>71</v>
      </c>
      <c r="G65" s="61"/>
    </row>
    <row r="66" spans="1:7" ht="15.75" hidden="1" x14ac:dyDescent="0.25">
      <c r="A66" s="56" t="s">
        <v>30</v>
      </c>
      <c r="B66" s="56"/>
      <c r="C66" s="12"/>
      <c r="D66" s="12"/>
    </row>
    <row r="67" spans="1:7" ht="15.75" customHeight="1" x14ac:dyDescent="0.25">
      <c r="A67" s="7" t="s">
        <v>49</v>
      </c>
      <c r="B67" s="11"/>
      <c r="C67" s="12"/>
      <c r="D67" s="12"/>
    </row>
    <row r="68" spans="1:7" ht="27.75" customHeight="1" x14ac:dyDescent="0.25">
      <c r="A68" s="56" t="s">
        <v>50</v>
      </c>
      <c r="B68" s="56"/>
      <c r="C68" s="56"/>
      <c r="D68" s="13"/>
      <c r="E68" s="5"/>
      <c r="F68" s="54" t="s">
        <v>73</v>
      </c>
      <c r="G68" s="54"/>
    </row>
    <row r="69" spans="1:7" ht="11.25" customHeight="1" x14ac:dyDescent="0.25">
      <c r="A69" s="14"/>
      <c r="B69" s="12"/>
      <c r="C69" s="12"/>
      <c r="D69" s="9" t="s">
        <v>29</v>
      </c>
      <c r="F69" s="61" t="s">
        <v>71</v>
      </c>
      <c r="G69" s="61"/>
    </row>
    <row r="70" spans="1:7" x14ac:dyDescent="0.25">
      <c r="A70" s="50" t="s">
        <v>74</v>
      </c>
    </row>
    <row r="71" spans="1:7" x14ac:dyDescent="0.25">
      <c r="A71" s="8" t="s">
        <v>37</v>
      </c>
    </row>
    <row r="72" spans="1:7" ht="15" customHeight="1" x14ac:dyDescent="0.25"/>
  </sheetData>
  <mergeCells count="43">
    <mergeCell ref="B31:G31"/>
    <mergeCell ref="B20:G20"/>
    <mergeCell ref="E8:G8"/>
    <mergeCell ref="E18:F18"/>
    <mergeCell ref="E19:F19"/>
    <mergeCell ref="B22:G22"/>
    <mergeCell ref="B27:G27"/>
    <mergeCell ref="C15:F15"/>
    <mergeCell ref="C17:F17"/>
    <mergeCell ref="F1:G3"/>
    <mergeCell ref="E5:G5"/>
    <mergeCell ref="E6:G6"/>
    <mergeCell ref="E7:G7"/>
    <mergeCell ref="B30:G30"/>
    <mergeCell ref="B26:G26"/>
    <mergeCell ref="B21:G21"/>
    <mergeCell ref="F69:G69"/>
    <mergeCell ref="B52:G52"/>
    <mergeCell ref="F65:G65"/>
    <mergeCell ref="A68:C68"/>
    <mergeCell ref="F68:G68"/>
    <mergeCell ref="A10:G10"/>
    <mergeCell ref="A11:G11"/>
    <mergeCell ref="B28:G28"/>
    <mergeCell ref="C14:F14"/>
    <mergeCell ref="C16:F16"/>
    <mergeCell ref="B23:G23"/>
    <mergeCell ref="B25:G25"/>
    <mergeCell ref="A66:B66"/>
    <mergeCell ref="B38:C38"/>
    <mergeCell ref="B33:G33"/>
    <mergeCell ref="B32:G32"/>
    <mergeCell ref="A39:C39"/>
    <mergeCell ref="B43:C43"/>
    <mergeCell ref="B45:C45"/>
    <mergeCell ref="B37:C37"/>
    <mergeCell ref="A46:C46"/>
    <mergeCell ref="F64:G64"/>
    <mergeCell ref="B44:C44"/>
    <mergeCell ref="B41:G41"/>
    <mergeCell ref="B36:C36"/>
    <mergeCell ref="B48:G48"/>
    <mergeCell ref="A63:C64"/>
  </mergeCells>
  <pageMargins left="0.18" right="0.16" top="0.52" bottom="0.28999999999999998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2713230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2023-04-07T07:56:47Z</cp:lastPrinted>
  <dcterms:created xsi:type="dcterms:W3CDTF">2018-12-28T08:43:53Z</dcterms:created>
  <dcterms:modified xsi:type="dcterms:W3CDTF">2023-04-27T10:59:32Z</dcterms:modified>
</cp:coreProperties>
</file>