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Вересень\0509\Освіта паспорти\"/>
    </mc:Choice>
  </mc:AlternateContent>
  <bookViews>
    <workbookView xWindow="435" yWindow="45" windowWidth="25245" windowHeight="8325"/>
  </bookViews>
  <sheets>
    <sheet name="0611142" sheetId="1" r:id="rId1"/>
  </sheets>
  <definedNames>
    <definedName name="_xlnm.Print_Area" localSheetId="0">'0611142'!$A$1:$K$85</definedName>
  </definedNames>
  <calcPr calcId="152511"/>
</workbook>
</file>

<file path=xl/calcChain.xml><?xml version="1.0" encoding="utf-8"?>
<calcChain xmlns="http://schemas.openxmlformats.org/spreadsheetml/2006/main">
  <c r="J77" i="1" l="1"/>
  <c r="J76" i="1"/>
  <c r="J75" i="1"/>
  <c r="F73" i="1"/>
  <c r="J73" i="1" s="1"/>
  <c r="F71" i="1"/>
  <c r="J71" i="1" s="1"/>
  <c r="J69" i="1"/>
  <c r="J68" i="1"/>
  <c r="J67" i="1"/>
  <c r="J65" i="1"/>
  <c r="J64" i="1"/>
  <c r="F63" i="1"/>
  <c r="F72" i="1" s="1"/>
  <c r="J72" i="1" s="1"/>
  <c r="F56" i="1"/>
  <c r="F49" i="1"/>
  <c r="H48" i="1"/>
  <c r="H47" i="1"/>
  <c r="D46" i="1"/>
  <c r="H46" i="1" s="1"/>
  <c r="H49" i="1" s="1"/>
  <c r="J63" i="1" l="1"/>
  <c r="D49" i="1"/>
  <c r="D55" i="1" s="1"/>
  <c r="D56" i="1" l="1"/>
  <c r="F62" i="1" s="1"/>
  <c r="J62" i="1" s="1"/>
  <c r="H55" i="1"/>
  <c r="H56" i="1" s="1"/>
</calcChain>
</file>

<file path=xl/sharedStrings.xml><?xml version="1.0" encoding="utf-8"?>
<sst xmlns="http://schemas.openxmlformats.org/spreadsheetml/2006/main" count="128" uniqueCount="96">
  <si>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</si>
  <si>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</si>
  <si>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</si>
  <si>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</si>
  <si>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</si>
  <si>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</si>
  <si>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</si>
  <si>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</si>
  <si>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0611142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</si>
  <si>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1142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</si>
  <si>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</si>
  <si>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 
Інші програми та заходи у сфері освіти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</si>
  <si>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</si>
  <si>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652 300,00 гривень, у тому числі загального фонду — 652 300,00 гривень та спеціального фонду — 0,00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</si>
  <si>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</si>
  <si>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від 28.06.1996 року № 254 к/96-ВР  (із змінами і доповненнями)</t>
  </si>
  <si>
    <t>Бюджетний кодекс України від 08.07.2010 року  № 2456-VІ  (із змінами і доповненнями)</t>
  </si>
  <si>
    <t>Закон України  "Про охорону дитинства"від 26.04.2001 року № 2402-III  (із змінами і доповненнями)</t>
  </si>
  <si>
    <t>Закон України  від 05.09.2017 року № 2145- VІІI  “Про освіту”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</si>
  <si>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</si>
  <si>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09.11.2023 року № 3460-IX  "Про Державний бюджет України на 2024 рік" </t>
  </si>
  <si>
    <t>Закон України від 13.01.2005 року № 2342-IV "Про забезпечення організаційно-правових умов соціального захисту дітей-сиріт та дітей, позбавлених батьківського піклування"</t>
  </si>
  <si>
    <t>Закон України від 21.05.1997 року № 280/97-ВР "Про місцеве самоврядування в Україні"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</si>
  <si>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</si>
  <si>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 Міністерства фінансів України від 26.08.2014 року 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</si>
  <si>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 Міністерства освіти і науки, молоді і спорту України від 22.09.2011 року № 1099 «Про затвердження Положення про Всеукраїнські учнівські олімпіади, турніри, конкурси з навчальних предметів, конкурси-захисти науково-дослідницьких робіт, олімпіади зі спеціальних дисциплін та конкурси фахової майстерності» (із змінами)</t>
  </si>
  <si>
    <t>Наказ Міністерства освіти і науки України від 13.03.2008 року № 168 «Про затвердження Положення про Міжнародний конкурс з української мови імені Петра Яцика» (із змінами)</t>
  </si>
  <si>
    <t>Постанова Кабінету Міністрів України  від 25.08.2005 року № 823  “Про затвердження Порядку надання одноразової допомоги дітям-сиротам і дітям, позбавленим батьківського піклування, після досягнення 18-річного віку"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</si>
  <si>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</si>
  <si>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Постанови Кабінету Міністрів України від 01.06.2011 року №571 «Про затвердження Положення про Міжнародний мовно-літературний конкурс учнівської та студентської молоді імені Тараса Шевченка»</t>
  </si>
  <si>
    <t>Рішення сесії Хмельницької міської ради  від 30.03.2011 року № 67 "Про затвердження Положення про надання матеріальної допомоги студентам пільгових категорій для навчання у вищих навчальних закладах України усіх форм власності" 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</si>
  <si>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</si>
  <si>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</si>
  <si>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16.08.2024 року № 23  "Про заснування премії міського голови обдарованим учням закладів загальної середньої освіти Хмельницької міської територіальної громади"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</si>
  <si>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</si>
  <si>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16.08.2024 року № 6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</si>
  <si>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</si>
  <si>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</si>
  <si>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</si>
  <si>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єдиної державної політики у галузі освіти.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</si>
  <si>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надання допомоги дітям-сиротам та дітям, позбавленим батьківського піклування, після досягнення 18-річного віку. Забезпечення надання матеріальної допомоги студентам пільгових категорій для навчання у вищих навчальних закладах України всіх форм власності. Забезпечення виплати премії міського голови обдарованим учням закладів загальної середньої освіти Хмельницької міської територіальної громади.</t>
    </r>
  </si>
  <si>
    <t> 8.Завдання бюджетної програми:</t>
  </si>
  <si>
    <t>Завдання</t>
  </si>
  <si>
    <t>Забезпечення надання допомоги дітям-сиротам та дітям, позбавленим батьківського піклування, після досягнення 18-річного віку. Забезпечення надання матеріальної допомоги студентам пільгових категорій для навчання у вищих навчальних закладах України всіх форм власності. Забезпечення виплати премії міського голови обдарованим учням закладів загальної середньої освіти Хмельницької міської територіальної громади.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</si>
  <si>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</si>
  <si>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</si>
  <si>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</si>
  <si>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</si>
  <si>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</si>
  <si>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</si>
  <si>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Надання матеріальної допомоги для навчання у вищих навчальних закладах студентам пільгових  категорій до досягнення ними 23 років із числа: дітей-сиріт; дітей, позбавлених батьківського піклування; інвалідів; осіб з багатодітних сімей; осіб з малозабезпечених сімей; дітей, батьки яких брали участь та загинули у зоні проведення антитерористичної операції/Операції Об’єднаних Сил;  дітей, батьки яких брали участь та загинули під час захисту державного суверенітету та територіальної цілісності України в період військової агресії російської федерації проти України.</t>
  </si>
  <si>
    <t>Забезпечення виплати одноразової допомоги дітям-сиротам і дітям, позбавленим батьківського піклування, після досягнення 18-річного віку</t>
  </si>
  <si>
    <t>Забезпечення виплати премії міського голови обдарованим учням закладів загальної середньої освіти Хмельницької міської територіальної громади.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</si>
  <si>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</si>
  <si>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</si>
  <si>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</si>
  <si>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</si>
  <si>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</si>
  <si>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</si>
  <si>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</si>
  <si>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</si>
  <si>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</si>
  <si>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Обсяг видатків, що пов’язані з реалізацією програм та заходів у сфері освіти</t>
  </si>
  <si>
    <t>грн</t>
  </si>
  <si>
    <t>Кошторис</t>
  </si>
  <si>
    <t>в т.ч. видатки на виплату допомоги дітям-сиротам та дітям, позбавленим батьківського піклування, після досягнення 18-річного віку</t>
  </si>
  <si>
    <t>в т.ч. видатки на виплату матеріальної допомоги студентам пільгових категорій для навчання у вищих навчальних закладах</t>
  </si>
  <si>
    <t>в т.ч. видатки на виплату премії міського голови обдарованим учням закладів загальної середньої освіти Хмельницької міської територіальної громади.</t>
  </si>
  <si>
    <t>продукту</t>
  </si>
  <si>
    <t>Кількість учнів, що отримують допомогу для навчання у вищих навчальних закладах</t>
  </si>
  <si>
    <t>осіб</t>
  </si>
  <si>
    <t>Розрахунок</t>
  </si>
  <si>
    <t>Кількість дітей-сиріт та дітей, позбавлених батьківського піклування, які досягнули 18-річного віку</t>
  </si>
  <si>
    <t xml:space="preserve">Звітність </t>
  </si>
  <si>
    <t xml:space="preserve">Кількість учнів, що отримують премію міського голови обдарованим учням закладів загальної середньої освіти </t>
  </si>
  <si>
    <t>ефективності</t>
  </si>
  <si>
    <t>Витрати на одну особу, на виплату матеріальної допомоги студентам пільгових категорій для навчання у закладах вищої/фахової передвищої освіти за ІІ навчальні семестри</t>
  </si>
  <si>
    <t>Розмір допомоги дітям-сиротам та дітям, позбавленим батьківського піклування, після досягнення 18-річного віку</t>
  </si>
  <si>
    <t>Постанова  КМУ від 25.08.2005 року         № 823</t>
  </si>
  <si>
    <t xml:space="preserve">Витрати на одну особу, на виплату премії міського голови обдарованим учням закладів загальної середньої освіти </t>
  </si>
  <si>
    <t>якості</t>
  </si>
  <si>
    <t>Відсоток виплати допомоги дітям-сиротам та дітям,позбавленим батьківського піклування, після досягнення 18-річного віку</t>
  </si>
  <si>
    <t>%</t>
  </si>
  <si>
    <t>Відсоток  виплати  матеріальної допомоги студентам пільгових категорій для навчання у вищих навчальних закладах відносно кількості звернень</t>
  </si>
  <si>
    <t xml:space="preserve">Відсоток виплати премії міського голови обдарованим учням закладів загальної середньої освіти </t>
  </si>
  <si>
    <t xml:space="preserve">В.о. директора Департаменту освіти та науки   </t>
  </si>
  <si>
    <t>Ольга КШАНОВСЬКА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</si>
  <si>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</si>
  <si>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</si>
  <si>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</si>
  <si>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</si>
  <si>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</si>
  <si>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</si>
  <si>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</si>
  <si>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30 серпня 2024 року № 163</t>
    </r>
  </si>
  <si>
    <t>Ярослава Балабась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</si>
</sst>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₴_-;\-* #,##0.00\ _₴_-;_-* &quot;-&quot;??\ _₴_-;_-@_-"/>
  </numFmts>
  <fonts count="28" x14ac:knownFonts="1"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0" borderId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19" fillId="0" borderId="0"/>
    <xf numFmtId="0" fontId="2" fillId="0" borderId="0"/>
    <xf numFmtId="0" fontId="23" fillId="0" borderId="0"/>
    <xf numFmtId="0" fontId="19" fillId="0" borderId="0"/>
    <xf numFmtId="0" fontId="25" fillId="0" borderId="0"/>
    <xf numFmtId="0" fontId="26" fillId="0" borderId="0"/>
    <xf numFmtId="0" fontId="1" fillId="0" borderId="0"/>
    <xf numFmtId="0" fontId="17" fillId="16" borderId="13" applyNumberFormat="0" applyFont="0" applyAlignment="0" applyProtection="0"/>
    <xf numFmtId="0" fontId="27" fillId="0" borderId="0"/>
    <xf numFmtId="43" fontId="2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2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vertical="center" wrapText="1"/>
    </xf>
    <xf numFmtId="0" fontId="12" fillId="0" borderId="0" xfId="2" applyFont="1" applyFill="1" applyBorder="1" applyAlignment="1">
      <alignment horizontal="left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left" vertical="center" wrapText="1"/>
    </xf>
    <xf numFmtId="3" fontId="9" fillId="0" borderId="1" xfId="2" applyNumberFormat="1" applyFont="1" applyFill="1" applyBorder="1" applyAlignment="1">
      <alignment horizontal="center" vertical="center" wrapText="1" shrinkToFit="1"/>
    </xf>
    <xf numFmtId="3" fontId="9" fillId="0" borderId="0" xfId="2" applyNumberFormat="1" applyFont="1" applyFill="1" applyBorder="1" applyAlignment="1">
      <alignment horizontal="center" vertical="center" wrapText="1" shrinkToFit="1"/>
    </xf>
    <xf numFmtId="0" fontId="4" fillId="0" borderId="0" xfId="2" applyFont="1" applyFill="1" applyBorder="1" applyAlignment="1">
      <alignment horizontal="left" vertical="center" wrapText="1"/>
    </xf>
    <xf numFmtId="1" fontId="3" fillId="0" borderId="1" xfId="2" applyNumberFormat="1" applyFont="1" applyFill="1" applyBorder="1" applyAlignment="1">
      <alignment horizontal="center" vertical="center" wrapText="1" shrinkToFit="1"/>
    </xf>
    <xf numFmtId="0" fontId="13" fillId="0" borderId="2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1" fontId="14" fillId="0" borderId="2" xfId="2" applyNumberFormat="1" applyFont="1" applyFill="1" applyBorder="1" applyAlignment="1">
      <alignment horizontal="center" vertical="center" wrapText="1" shrinkToFit="1"/>
    </xf>
    <xf numFmtId="1" fontId="14" fillId="0" borderId="0" xfId="2" applyNumberFormat="1" applyFont="1" applyFill="1" applyBorder="1" applyAlignment="1">
      <alignment vertical="center" wrapText="1" shrinkToFit="1"/>
    </xf>
    <xf numFmtId="1" fontId="9" fillId="0" borderId="2" xfId="2" applyNumberFormat="1" applyFont="1" applyFill="1" applyBorder="1" applyAlignment="1">
      <alignment horizontal="center" vertical="center" wrapText="1" shrinkToFit="1"/>
    </xf>
    <xf numFmtId="4" fontId="9" fillId="0" borderId="0" xfId="2" applyNumberFormat="1" applyFont="1" applyFill="1" applyBorder="1" applyAlignment="1">
      <alignment vertical="center" wrapText="1" shrinkToFit="1"/>
    </xf>
    <xf numFmtId="4" fontId="9" fillId="0" borderId="0" xfId="2" applyNumberFormat="1" applyFont="1" applyFill="1" applyBorder="1" applyAlignment="1">
      <alignment horizontal="center" vertical="center" wrapText="1" shrinkToFit="1"/>
    </xf>
    <xf numFmtId="0" fontId="13" fillId="0" borderId="2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left" wrapText="1"/>
    </xf>
    <xf numFmtId="0" fontId="2" fillId="0" borderId="0" xfId="2" applyFill="1" applyBorder="1" applyAlignment="1">
      <alignment horizontal="left" vertical="center" wrapText="1"/>
    </xf>
    <xf numFmtId="0" fontId="10" fillId="0" borderId="0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center" vertical="top" wrapText="1"/>
    </xf>
    <xf numFmtId="0" fontId="9" fillId="0" borderId="0" xfId="2" applyFont="1" applyFill="1" applyBorder="1" applyAlignment="1">
      <alignment horizontal="left" vertical="top" wrapText="1"/>
    </xf>
    <xf numFmtId="0" fontId="9" fillId="0" borderId="6" xfId="2" applyFont="1" applyFill="1" applyBorder="1" applyAlignment="1">
      <alignment horizontal="left" vertical="center" wrapText="1"/>
    </xf>
    <xf numFmtId="43" fontId="15" fillId="0" borderId="0" xfId="1" applyFont="1" applyFill="1" applyBorder="1" applyAlignment="1">
      <alignment horizontal="left" vertical="center" wrapText="1"/>
    </xf>
    <xf numFmtId="0" fontId="15" fillId="0" borderId="0" xfId="2" applyFont="1" applyFill="1" applyBorder="1" applyAlignment="1">
      <alignment vertical="center" wrapText="1"/>
    </xf>
    <xf numFmtId="0" fontId="3" fillId="0" borderId="6" xfId="2" applyFont="1" applyFill="1" applyBorder="1" applyAlignment="1">
      <alignment horizontal="center" wrapText="1"/>
    </xf>
    <xf numFmtId="0" fontId="10" fillId="0" borderId="0" xfId="2" applyFont="1" applyFill="1" applyBorder="1" applyAlignment="1">
      <alignment horizontal="center" vertical="top" wrapText="1"/>
    </xf>
    <xf numFmtId="0" fontId="3" fillId="0" borderId="0" xfId="2" applyFont="1" applyFill="1" applyBorder="1" applyAlignment="1">
      <alignment horizontal="center" vertical="top" wrapText="1"/>
    </xf>
    <xf numFmtId="0" fontId="16" fillId="0" borderId="0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center" wrapText="1"/>
    </xf>
    <xf numFmtId="0" fontId="3" fillId="0" borderId="2" xfId="2" applyFont="1" applyFill="1" applyBorder="1" applyAlignment="1">
      <alignment horizontal="left" vertical="center" wrapText="1"/>
    </xf>
    <xf numFmtId="1" fontId="9" fillId="0" borderId="2" xfId="2" applyNumberFormat="1" applyFont="1" applyFill="1" applyBorder="1" applyAlignment="1">
      <alignment horizontal="center" vertical="center" wrapText="1" shrinkToFit="1"/>
    </xf>
    <xf numFmtId="0" fontId="9" fillId="0" borderId="2" xfId="2" applyFont="1" applyFill="1" applyBorder="1" applyAlignment="1">
      <alignment horizontal="center" vertical="center" wrapText="1"/>
    </xf>
    <xf numFmtId="4" fontId="9" fillId="0" borderId="3" xfId="2" applyNumberFormat="1" applyFont="1" applyFill="1" applyBorder="1" applyAlignment="1">
      <alignment horizontal="center" vertical="center" wrapText="1" shrinkToFit="1"/>
    </xf>
    <xf numFmtId="4" fontId="9" fillId="0" borderId="5" xfId="2" applyNumberFormat="1" applyFont="1" applyFill="1" applyBorder="1" applyAlignment="1">
      <alignment horizontal="center" vertical="center" wrapText="1" shrinkToFit="1"/>
    </xf>
    <xf numFmtId="0" fontId="9" fillId="0" borderId="2" xfId="2" applyFont="1" applyFill="1" applyBorder="1" applyAlignment="1">
      <alignment horizontal="left" vertical="center" wrapText="1"/>
    </xf>
    <xf numFmtId="3" fontId="9" fillId="0" borderId="2" xfId="2" applyNumberFormat="1" applyFont="1" applyFill="1" applyBorder="1" applyAlignment="1">
      <alignment horizontal="center" vertical="center" wrapText="1" shrinkToFit="1"/>
    </xf>
    <xf numFmtId="1" fontId="9" fillId="0" borderId="3" xfId="2" applyNumberFormat="1" applyFont="1" applyFill="1" applyBorder="1" applyAlignment="1">
      <alignment horizontal="center" vertical="center" wrapText="1" shrinkToFit="1"/>
    </xf>
    <xf numFmtId="1" fontId="9" fillId="0" borderId="5" xfId="2" applyNumberFormat="1" applyFont="1" applyFill="1" applyBorder="1" applyAlignment="1">
      <alignment horizontal="center" vertical="center" wrapText="1" shrinkToFit="1"/>
    </xf>
    <xf numFmtId="1" fontId="9" fillId="0" borderId="2" xfId="2" applyNumberFormat="1" applyFont="1" applyFill="1" applyBorder="1" applyAlignment="1">
      <alignment horizontal="center" vertical="center" wrapText="1"/>
    </xf>
    <xf numFmtId="4" fontId="9" fillId="0" borderId="2" xfId="2" applyNumberFormat="1" applyFont="1" applyFill="1" applyBorder="1" applyAlignment="1">
      <alignment horizontal="center" vertical="center" wrapText="1" shrinkToFit="1"/>
    </xf>
    <xf numFmtId="4" fontId="9" fillId="0" borderId="2" xfId="2" applyNumberFormat="1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1" fontId="14" fillId="0" borderId="2" xfId="2" applyNumberFormat="1" applyFont="1" applyFill="1" applyBorder="1" applyAlignment="1">
      <alignment horizontal="center" vertical="center" wrapText="1" shrinkToFit="1"/>
    </xf>
    <xf numFmtId="0" fontId="3" fillId="0" borderId="7" xfId="2" applyFont="1" applyFill="1" applyBorder="1" applyAlignment="1">
      <alignment horizontal="left" vertical="center" wrapText="1"/>
    </xf>
    <xf numFmtId="0" fontId="3" fillId="0" borderId="8" xfId="2" applyFont="1" applyFill="1" applyBorder="1" applyAlignment="1">
      <alignment horizontal="left" vertical="center" wrapText="1"/>
    </xf>
    <xf numFmtId="4" fontId="9" fillId="0" borderId="9" xfId="2" applyNumberFormat="1" applyFont="1" applyFill="1" applyBorder="1" applyAlignment="1">
      <alignment vertical="center" wrapText="1" shrinkToFit="1"/>
    </xf>
    <xf numFmtId="0" fontId="3" fillId="0" borderId="0" xfId="2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4" fontId="9" fillId="0" borderId="2" xfId="2" applyNumberFormat="1" applyFont="1" applyFill="1" applyBorder="1" applyAlignment="1">
      <alignment vertical="center" wrapText="1" shrinkToFit="1"/>
    </xf>
    <xf numFmtId="0" fontId="3" fillId="0" borderId="6" xfId="2" applyFont="1" applyFill="1" applyBorder="1" applyAlignment="1">
      <alignment horizontal="right" vertical="center" wrapText="1"/>
    </xf>
    <xf numFmtId="4" fontId="9" fillId="0" borderId="2" xfId="2" applyNumberFormat="1" applyFont="1" applyFill="1" applyBorder="1" applyAlignment="1">
      <alignment horizontal="right" vertical="center" wrapText="1" shrinkToFi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vertical="center" wrapText="1"/>
    </xf>
    <xf numFmtId="0" fontId="11" fillId="0" borderId="0" xfId="2" applyFont="1" applyFill="1" applyBorder="1" applyAlignment="1">
      <alignment horizontal="left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</cellXfs>
  <cellStyles count="37">
    <cellStyle name="20% — акцент1" xfId="3"/>
    <cellStyle name="20% — акцент2" xfId="4"/>
    <cellStyle name="20% — акцент3" xfId="5"/>
    <cellStyle name="20% — акцент4" xfId="6"/>
    <cellStyle name="20% — акцент5" xfId="7"/>
    <cellStyle name="20% — акцент6" xfId="8"/>
    <cellStyle name="40% — акцент1" xfId="9"/>
    <cellStyle name="40% — акцент2" xfId="10"/>
    <cellStyle name="40% — акцент3" xfId="11"/>
    <cellStyle name="40% — акцент4" xfId="12"/>
    <cellStyle name="40% — акцент5" xfId="13"/>
    <cellStyle name="40% — акцент6" xfId="14"/>
    <cellStyle name="60% — акцент1" xfId="15"/>
    <cellStyle name="60% — акцент2" xfId="16"/>
    <cellStyle name="60% — акцент3" xfId="17"/>
    <cellStyle name="60% — акцент4" xfId="18"/>
    <cellStyle name="60% — акцент5" xfId="19"/>
    <cellStyle name="60% — акцент6" xfId="20"/>
    <cellStyle name="Normal_Доходи" xfId="21"/>
    <cellStyle name="Заголовок 1 2" xfId="22"/>
    <cellStyle name="Заголовок 2 2" xfId="23"/>
    <cellStyle name="Заголовок 3 2" xfId="24"/>
    <cellStyle name="Заголовок 4 2" xfId="25"/>
    <cellStyle name="Звичайний" xfId="0" builtinId="0"/>
    <cellStyle name="Звичайний 2" xfId="26"/>
    <cellStyle name="Звичайний 2 2" xfId="27"/>
    <cellStyle name="Звичайний 3" xfId="28"/>
    <cellStyle name="Звичайний 3 2" xfId="29"/>
    <cellStyle name="Обычный 2" xfId="2"/>
    <cellStyle name="Обычный 2 2" xfId="30"/>
    <cellStyle name="Обычный 3" xfId="31"/>
    <cellStyle name="Обычный 3 2" xfId="32"/>
    <cellStyle name="Обычный 4" xfId="33"/>
    <cellStyle name="Примечание 2" xfId="34"/>
    <cellStyle name="Стиль 1" xfId="35"/>
    <cellStyle name="Финансовый 2" xfId="36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</sheetPr>
  <dimension ref="A1:N85"/>
  <sheetViews>
    <sheetView tabSelected="1" view="pageBreakPreview" zoomScale="60" zoomScaleNormal="85" workbookViewId="0">
      <selection activeCell="B86" sqref="B86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3" width="9.33203125" style="1"/>
    <col min="14" max="14" width="29" style="1" customWidth="1"/>
    <col min="15" max="16384" width="9.33203125" style="1"/>
  </cols>
  <sheetData>
    <row r="1" spans="1:11" ht="99" customHeight="1" x14ac:dyDescent="0.2">
      <c r="B1" s="2"/>
      <c r="C1" s="2"/>
      <c r="D1" s="2"/>
      <c r="E1" s="2"/>
      <c r="F1" s="2"/>
      <c r="G1" s="75" t="s">
        <v>0</v>
      </c>
      <c r="H1" s="76"/>
      <c r="I1" s="76"/>
      <c r="J1" s="76"/>
      <c r="K1" s="76"/>
    </row>
    <row r="2" spans="1:11" ht="132.75" customHeight="1" x14ac:dyDescent="0.2">
      <c r="B2" s="2"/>
      <c r="C2" s="2"/>
      <c r="D2" s="2"/>
      <c r="E2" s="2"/>
      <c r="F2" s="2"/>
      <c r="G2" s="61" t="s">
        <v>94</v>
      </c>
      <c r="H2" s="61"/>
      <c r="I2" s="61"/>
      <c r="J2" s="61"/>
      <c r="K2" s="61"/>
    </row>
    <row r="3" spans="1:11" ht="37.5" customHeight="1" x14ac:dyDescent="0.2">
      <c r="A3" s="77" t="s">
        <v>1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1" ht="129.19999999999999" customHeight="1" x14ac:dyDescent="0.2">
      <c r="A4" s="3" t="s">
        <v>2</v>
      </c>
      <c r="B4" s="73" t="s">
        <v>3</v>
      </c>
      <c r="C4" s="73"/>
      <c r="D4" s="73"/>
      <c r="E4" s="73"/>
      <c r="F4" s="73"/>
      <c r="G4" s="41" t="s">
        <v>4</v>
      </c>
      <c r="H4" s="41"/>
      <c r="I4" s="41"/>
      <c r="J4" s="41"/>
      <c r="K4" s="41"/>
    </row>
    <row r="5" spans="1:11" ht="123.75" customHeight="1" x14ac:dyDescent="0.2">
      <c r="A5" s="4" t="s">
        <v>5</v>
      </c>
      <c r="B5" s="73" t="s">
        <v>6</v>
      </c>
      <c r="C5" s="73"/>
      <c r="D5" s="73"/>
      <c r="E5" s="73"/>
      <c r="F5" s="73"/>
      <c r="G5" s="73" t="s">
        <v>7</v>
      </c>
      <c r="H5" s="73"/>
      <c r="I5" s="73"/>
      <c r="J5" s="73"/>
      <c r="K5" s="73"/>
    </row>
    <row r="6" spans="1:11" ht="126" customHeight="1" x14ac:dyDescent="0.2">
      <c r="A6" s="4" t="s">
        <v>8</v>
      </c>
      <c r="B6" s="41" t="s">
        <v>9</v>
      </c>
      <c r="C6" s="73"/>
      <c r="D6" s="5" t="s">
        <v>10</v>
      </c>
      <c r="E6" s="74" t="s">
        <v>11</v>
      </c>
      <c r="F6" s="73"/>
      <c r="G6" s="41" t="s">
        <v>12</v>
      </c>
      <c r="H6" s="73"/>
      <c r="I6" s="73"/>
      <c r="J6" s="73"/>
      <c r="K6" s="73"/>
    </row>
    <row r="7" spans="1:11" ht="24.75" customHeight="1" x14ac:dyDescent="0.2">
      <c r="A7" s="61" t="s">
        <v>13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21.2" customHeight="1" x14ac:dyDescent="0.2">
      <c r="A8" s="75" t="s">
        <v>14</v>
      </c>
      <c r="B8" s="75"/>
      <c r="C8" s="75"/>
      <c r="D8" s="75"/>
      <c r="E8" s="75"/>
      <c r="F8" s="75"/>
      <c r="G8" s="75"/>
      <c r="H8" s="75"/>
      <c r="I8" s="75"/>
      <c r="J8" s="75"/>
      <c r="K8" s="75"/>
    </row>
    <row r="9" spans="1:11" ht="24" customHeight="1" x14ac:dyDescent="0.2">
      <c r="A9" s="70" t="s">
        <v>15</v>
      </c>
      <c r="B9" s="70"/>
      <c r="C9" s="70"/>
      <c r="D9" s="70"/>
      <c r="E9" s="70"/>
      <c r="F9" s="70"/>
      <c r="G9" s="70"/>
      <c r="H9" s="70"/>
      <c r="I9" s="70"/>
      <c r="J9" s="70"/>
      <c r="K9" s="70"/>
    </row>
    <row r="10" spans="1:11" ht="24" customHeight="1" x14ac:dyDescent="0.2">
      <c r="A10" s="70" t="s">
        <v>16</v>
      </c>
      <c r="B10" s="70"/>
      <c r="C10" s="70"/>
      <c r="D10" s="70"/>
      <c r="E10" s="70"/>
      <c r="F10" s="70"/>
      <c r="G10" s="70"/>
      <c r="H10" s="70"/>
      <c r="I10" s="70"/>
      <c r="J10" s="6"/>
      <c r="K10" s="6"/>
    </row>
    <row r="11" spans="1:11" ht="24" customHeight="1" x14ac:dyDescent="0.2">
      <c r="A11" s="70" t="s">
        <v>17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</row>
    <row r="12" spans="1:11" ht="24" customHeight="1" x14ac:dyDescent="0.2">
      <c r="A12" s="70" t="s">
        <v>18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24" customHeight="1" x14ac:dyDescent="0.2">
      <c r="A13" s="70" t="s">
        <v>19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1" ht="24" customHeight="1" x14ac:dyDescent="0.2">
      <c r="A14" s="70" t="s">
        <v>20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</row>
    <row r="15" spans="1:11" ht="24" customHeight="1" x14ac:dyDescent="0.2">
      <c r="A15" s="70" t="s">
        <v>21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</row>
    <row r="16" spans="1:11" ht="24" customHeight="1" x14ac:dyDescent="0.2">
      <c r="A16" s="70" t="s">
        <v>22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</row>
    <row r="17" spans="1:14" ht="38.85" customHeight="1" x14ac:dyDescent="0.2">
      <c r="A17" s="70" t="s">
        <v>23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</row>
    <row r="18" spans="1:14" ht="36" customHeight="1" x14ac:dyDescent="0.2">
      <c r="A18" s="70" t="s">
        <v>24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4" ht="44.1" customHeight="1" x14ac:dyDescent="0.2">
      <c r="A19" s="70" t="s">
        <v>25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</row>
    <row r="20" spans="1:14" ht="27.2" customHeight="1" x14ac:dyDescent="0.2">
      <c r="A20" s="70" t="s">
        <v>26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</row>
    <row r="21" spans="1:14" ht="35.450000000000003" customHeight="1" x14ac:dyDescent="0.2">
      <c r="A21" s="70" t="s">
        <v>27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</row>
    <row r="22" spans="1:14" ht="35.450000000000003" customHeight="1" x14ac:dyDescent="0.2">
      <c r="A22" s="70" t="s">
        <v>28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4" ht="35.450000000000003" customHeight="1" x14ac:dyDescent="0.2">
      <c r="A23" s="70" t="s">
        <v>29</v>
      </c>
      <c r="B23" s="70"/>
      <c r="C23" s="70"/>
      <c r="D23" s="70"/>
      <c r="E23" s="70"/>
      <c r="F23" s="70"/>
      <c r="G23" s="70"/>
      <c r="H23" s="70"/>
      <c r="I23" s="70"/>
      <c r="J23" s="70"/>
      <c r="K23" s="7"/>
    </row>
    <row r="24" spans="1:14" ht="35.450000000000003" customHeight="1" x14ac:dyDescent="0.2">
      <c r="A24" s="70" t="s">
        <v>30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4" ht="27" customHeight="1" x14ac:dyDescent="0.2">
      <c r="A25" s="70" t="s">
        <v>31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</row>
    <row r="26" spans="1:14" ht="26.45" customHeight="1" x14ac:dyDescent="0.2">
      <c r="A26" s="70" t="s">
        <v>32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</row>
    <row r="27" spans="1:14" ht="42.75" customHeight="1" x14ac:dyDescent="0.2">
      <c r="A27" s="70" t="s">
        <v>33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</row>
    <row r="28" spans="1:14" ht="23.25" customHeight="1" x14ac:dyDescent="0.2">
      <c r="A28" s="70" t="s">
        <v>34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</row>
    <row r="29" spans="1:14" ht="23.25" customHeight="1" x14ac:dyDescent="0.2">
      <c r="A29" s="71" t="s">
        <v>35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</row>
    <row r="30" spans="1:14" ht="23.25" customHeight="1" x14ac:dyDescent="0.2">
      <c r="A30" s="61" t="s">
        <v>36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N30" s="8"/>
    </row>
    <row r="31" spans="1:14" ht="12.2" customHeight="1" x14ac:dyDescent="0.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N31" s="8"/>
    </row>
    <row r="32" spans="1:14" ht="23.25" customHeight="1" x14ac:dyDescent="0.2">
      <c r="A32" s="9" t="s">
        <v>37</v>
      </c>
      <c r="B32" s="56" t="s">
        <v>38</v>
      </c>
      <c r="C32" s="56"/>
      <c r="D32" s="56"/>
      <c r="E32" s="56"/>
      <c r="F32" s="56"/>
      <c r="G32" s="56"/>
      <c r="H32" s="56"/>
      <c r="I32" s="10"/>
      <c r="J32" s="10"/>
      <c r="K32" s="10"/>
      <c r="N32" s="8"/>
    </row>
    <row r="33" spans="1:11" ht="33.75" customHeight="1" x14ac:dyDescent="0.2">
      <c r="A33" s="11">
        <v>1</v>
      </c>
      <c r="B33" s="44" t="s">
        <v>39</v>
      </c>
      <c r="C33" s="44"/>
      <c r="D33" s="44"/>
      <c r="E33" s="44"/>
      <c r="F33" s="44"/>
      <c r="G33" s="44"/>
      <c r="H33" s="44"/>
      <c r="I33" s="10"/>
      <c r="J33" s="10"/>
      <c r="K33" s="10"/>
    </row>
    <row r="34" spans="1:11" ht="12.2" customHeight="1" x14ac:dyDescent="0.2">
      <c r="A34" s="12"/>
      <c r="B34" s="3"/>
      <c r="C34" s="3"/>
      <c r="D34" s="3"/>
      <c r="E34" s="3"/>
      <c r="F34" s="3"/>
      <c r="G34" s="3"/>
      <c r="H34" s="3"/>
      <c r="I34" s="10"/>
      <c r="J34" s="10"/>
      <c r="K34" s="10"/>
    </row>
    <row r="35" spans="1:11" s="13" customFormat="1" ht="70.7" customHeight="1" x14ac:dyDescent="0.2">
      <c r="A35" s="61" t="s">
        <v>40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</row>
    <row r="36" spans="1:11" s="13" customFormat="1" ht="3.75" hidden="1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s="13" customFormat="1" ht="23.25" hidden="1" customHeight="1" x14ac:dyDescent="0.2">
      <c r="A37" s="61" t="s">
        <v>41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</row>
    <row r="38" spans="1:11" s="13" customFormat="1" ht="9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s="13" customFormat="1" ht="23.25" customHeight="1" x14ac:dyDescent="0.2">
      <c r="A39" s="9" t="s">
        <v>37</v>
      </c>
      <c r="B39" s="56" t="s">
        <v>42</v>
      </c>
      <c r="C39" s="56"/>
      <c r="D39" s="56"/>
      <c r="E39" s="56"/>
      <c r="F39" s="56"/>
      <c r="G39" s="56"/>
      <c r="H39" s="56"/>
      <c r="I39" s="3"/>
      <c r="J39" s="3"/>
      <c r="K39" s="3"/>
    </row>
    <row r="40" spans="1:11" s="13" customFormat="1" ht="70.7" customHeight="1" x14ac:dyDescent="0.2">
      <c r="A40" s="14">
        <v>1</v>
      </c>
      <c r="B40" s="62" t="s">
        <v>43</v>
      </c>
      <c r="C40" s="63"/>
      <c r="D40" s="63"/>
      <c r="E40" s="63"/>
      <c r="F40" s="63"/>
      <c r="G40" s="63"/>
      <c r="H40" s="64"/>
      <c r="I40" s="3"/>
      <c r="J40" s="3"/>
      <c r="K40" s="3"/>
    </row>
    <row r="41" spans="1:11" ht="6.75" customHeigh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ht="15.75" x14ac:dyDescent="0.2">
      <c r="A42" s="61" t="s">
        <v>44</v>
      </c>
      <c r="B42" s="61"/>
      <c r="C42" s="61"/>
      <c r="D42" s="61"/>
      <c r="E42" s="61"/>
      <c r="F42" s="61"/>
      <c r="G42" s="61"/>
      <c r="H42" s="61"/>
      <c r="I42" s="10"/>
      <c r="J42" s="10"/>
      <c r="K42" s="10"/>
    </row>
    <row r="43" spans="1:11" ht="15" customHeight="1" x14ac:dyDescent="0.2">
      <c r="A43" s="66" t="s">
        <v>45</v>
      </c>
      <c r="B43" s="66"/>
      <c r="C43" s="66"/>
      <c r="D43" s="66"/>
      <c r="E43" s="66"/>
      <c r="F43" s="66"/>
      <c r="G43" s="66"/>
      <c r="H43" s="66"/>
      <c r="I43" s="66"/>
      <c r="J43" s="4"/>
      <c r="K43" s="4"/>
    </row>
    <row r="44" spans="1:11" s="18" customFormat="1" ht="27" customHeight="1" x14ac:dyDescent="0.2">
      <c r="A44" s="15" t="s">
        <v>37</v>
      </c>
      <c r="B44" s="56" t="s">
        <v>46</v>
      </c>
      <c r="C44" s="56"/>
      <c r="D44" s="56" t="s">
        <v>47</v>
      </c>
      <c r="E44" s="56"/>
      <c r="F44" s="56" t="s">
        <v>48</v>
      </c>
      <c r="G44" s="56"/>
      <c r="H44" s="56" t="s">
        <v>49</v>
      </c>
      <c r="I44" s="56"/>
      <c r="J44" s="16"/>
      <c r="K44" s="17"/>
    </row>
    <row r="45" spans="1:11" ht="1.5" hidden="1" customHeight="1" x14ac:dyDescent="0.2">
      <c r="A45" s="19">
        <v>1</v>
      </c>
      <c r="B45" s="57">
        <v>2</v>
      </c>
      <c r="C45" s="57"/>
      <c r="D45" s="57">
        <v>3</v>
      </c>
      <c r="E45" s="57"/>
      <c r="F45" s="57">
        <v>4</v>
      </c>
      <c r="G45" s="57"/>
      <c r="H45" s="57">
        <v>6</v>
      </c>
      <c r="I45" s="57"/>
      <c r="J45" s="20"/>
      <c r="K45" s="10"/>
    </row>
    <row r="46" spans="1:11" ht="216" customHeight="1" x14ac:dyDescent="0.2">
      <c r="A46" s="21">
        <v>1</v>
      </c>
      <c r="B46" s="69" t="s">
        <v>50</v>
      </c>
      <c r="C46" s="69"/>
      <c r="D46" s="67">
        <f>180000+300000</f>
        <v>480000</v>
      </c>
      <c r="E46" s="67"/>
      <c r="F46" s="67">
        <v>0</v>
      </c>
      <c r="G46" s="67"/>
      <c r="H46" s="67">
        <f>D46+F46</f>
        <v>480000</v>
      </c>
      <c r="I46" s="67"/>
      <c r="J46" s="22"/>
      <c r="K46" s="10"/>
    </row>
    <row r="47" spans="1:11" ht="60.75" customHeight="1" x14ac:dyDescent="0.2">
      <c r="A47" s="21">
        <v>2</v>
      </c>
      <c r="B47" s="44" t="s">
        <v>51</v>
      </c>
      <c r="C47" s="44"/>
      <c r="D47" s="67">
        <v>54300</v>
      </c>
      <c r="E47" s="67"/>
      <c r="F47" s="67">
        <v>0</v>
      </c>
      <c r="G47" s="67"/>
      <c r="H47" s="67">
        <f t="shared" ref="H47:H48" si="0">D47+F47</f>
        <v>54300</v>
      </c>
      <c r="I47" s="67"/>
      <c r="J47" s="22"/>
      <c r="K47" s="10"/>
    </row>
    <row r="48" spans="1:11" ht="74.099999999999994" customHeight="1" x14ac:dyDescent="0.2">
      <c r="A48" s="21">
        <v>3</v>
      </c>
      <c r="B48" s="44" t="s">
        <v>52</v>
      </c>
      <c r="C48" s="44"/>
      <c r="D48" s="67">
        <v>118000</v>
      </c>
      <c r="E48" s="67"/>
      <c r="F48" s="67">
        <v>0</v>
      </c>
      <c r="G48" s="67"/>
      <c r="H48" s="67">
        <f t="shared" si="0"/>
        <v>118000</v>
      </c>
      <c r="I48" s="67"/>
      <c r="J48" s="22"/>
      <c r="K48" s="10"/>
    </row>
    <row r="49" spans="1:11" ht="15.75" x14ac:dyDescent="0.2">
      <c r="A49" s="68" t="s">
        <v>53</v>
      </c>
      <c r="B49" s="68"/>
      <c r="C49" s="68"/>
      <c r="D49" s="67">
        <f>SUM(D46:D48)</f>
        <v>652300</v>
      </c>
      <c r="E49" s="67"/>
      <c r="F49" s="67">
        <f t="shared" ref="F49" si="1">F46+F47</f>
        <v>0</v>
      </c>
      <c r="G49" s="67"/>
      <c r="H49" s="67">
        <f>SUM(H46:H48)</f>
        <v>652300</v>
      </c>
      <c r="I49" s="67"/>
      <c r="J49" s="10"/>
      <c r="K49" s="10"/>
    </row>
    <row r="50" spans="1:11" ht="1.5" customHeight="1" x14ac:dyDescent="0.2">
      <c r="A50" s="10"/>
      <c r="B50" s="3"/>
      <c r="C50" s="10"/>
      <c r="D50" s="23"/>
      <c r="E50" s="23"/>
      <c r="F50" s="23"/>
      <c r="G50" s="23"/>
      <c r="H50" s="23"/>
      <c r="I50" s="23"/>
      <c r="J50" s="10"/>
      <c r="K50" s="10"/>
    </row>
    <row r="51" spans="1:11" ht="15.75" x14ac:dyDescent="0.2">
      <c r="A51" s="61" t="s">
        <v>54</v>
      </c>
      <c r="B51" s="61"/>
      <c r="C51" s="61"/>
      <c r="D51" s="61"/>
      <c r="E51" s="61"/>
      <c r="F51" s="61"/>
      <c r="G51" s="61"/>
      <c r="H51" s="61"/>
      <c r="I51" s="10"/>
      <c r="J51" s="10"/>
      <c r="K51" s="10"/>
    </row>
    <row r="52" spans="1:11" ht="16.5" customHeight="1" x14ac:dyDescent="0.2">
      <c r="A52" s="66" t="s">
        <v>45</v>
      </c>
      <c r="B52" s="66"/>
      <c r="C52" s="66"/>
      <c r="D52" s="66"/>
      <c r="E52" s="66"/>
      <c r="F52" s="66"/>
      <c r="G52" s="66"/>
      <c r="H52" s="66"/>
      <c r="I52" s="66"/>
      <c r="J52" s="4"/>
      <c r="K52" s="4"/>
    </row>
    <row r="53" spans="1:11" ht="25.5" customHeight="1" x14ac:dyDescent="0.2">
      <c r="A53" s="56" t="s">
        <v>55</v>
      </c>
      <c r="B53" s="56"/>
      <c r="C53" s="56"/>
      <c r="D53" s="56" t="s">
        <v>47</v>
      </c>
      <c r="E53" s="56"/>
      <c r="F53" s="56" t="s">
        <v>48</v>
      </c>
      <c r="G53" s="56"/>
      <c r="H53" s="56" t="s">
        <v>49</v>
      </c>
      <c r="I53" s="56"/>
      <c r="J53" s="10"/>
      <c r="K53" s="10"/>
    </row>
    <row r="54" spans="1:11" ht="16.5" customHeight="1" x14ac:dyDescent="0.2">
      <c r="A54" s="57">
        <v>1</v>
      </c>
      <c r="B54" s="57"/>
      <c r="C54" s="57"/>
      <c r="D54" s="57">
        <v>2</v>
      </c>
      <c r="E54" s="57"/>
      <c r="F54" s="57">
        <v>3</v>
      </c>
      <c r="G54" s="57"/>
      <c r="H54" s="57">
        <v>4</v>
      </c>
      <c r="I54" s="57"/>
      <c r="J54" s="10"/>
      <c r="K54" s="10"/>
    </row>
    <row r="55" spans="1:11" ht="57.75" customHeight="1" x14ac:dyDescent="0.2">
      <c r="A55" s="62" t="s">
        <v>56</v>
      </c>
      <c r="B55" s="63"/>
      <c r="C55" s="64"/>
      <c r="D55" s="65">
        <f>D49</f>
        <v>652300</v>
      </c>
      <c r="E55" s="65"/>
      <c r="F55" s="65">
        <v>0</v>
      </c>
      <c r="G55" s="65"/>
      <c r="H55" s="65">
        <f>F55+D55</f>
        <v>652300</v>
      </c>
      <c r="I55" s="65"/>
      <c r="J55" s="10"/>
      <c r="K55" s="10"/>
    </row>
    <row r="56" spans="1:11" ht="18" customHeight="1" x14ac:dyDescent="0.2">
      <c r="A56" s="58" t="s">
        <v>53</v>
      </c>
      <c r="B56" s="59"/>
      <c r="C56" s="59"/>
      <c r="D56" s="60">
        <f>D55</f>
        <v>652300</v>
      </c>
      <c r="E56" s="60"/>
      <c r="F56" s="60">
        <f>F55</f>
        <v>0</v>
      </c>
      <c r="G56" s="60"/>
      <c r="H56" s="60">
        <f>H55</f>
        <v>652300</v>
      </c>
      <c r="I56" s="60"/>
      <c r="J56" s="10"/>
      <c r="K56" s="10"/>
    </row>
    <row r="57" spans="1:11" ht="6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ht="17.45" customHeight="1" x14ac:dyDescent="0.2">
      <c r="A58" s="61" t="s">
        <v>57</v>
      </c>
      <c r="B58" s="61"/>
      <c r="C58" s="61"/>
      <c r="D58" s="61"/>
      <c r="E58" s="61"/>
      <c r="F58" s="61"/>
      <c r="G58" s="61"/>
      <c r="H58" s="61"/>
      <c r="I58" s="10"/>
      <c r="J58" s="10"/>
      <c r="K58" s="10"/>
    </row>
    <row r="59" spans="1:11" ht="28.5" customHeight="1" x14ac:dyDescent="0.2">
      <c r="A59" s="15" t="s">
        <v>37</v>
      </c>
      <c r="B59" s="15" t="s">
        <v>58</v>
      </c>
      <c r="C59" s="15" t="s">
        <v>59</v>
      </c>
      <c r="D59" s="56" t="s">
        <v>60</v>
      </c>
      <c r="E59" s="56"/>
      <c r="F59" s="56" t="s">
        <v>47</v>
      </c>
      <c r="G59" s="56"/>
      <c r="H59" s="56" t="s">
        <v>48</v>
      </c>
      <c r="I59" s="56"/>
      <c r="J59" s="56" t="s">
        <v>49</v>
      </c>
      <c r="K59" s="56"/>
    </row>
    <row r="60" spans="1:11" s="18" customFormat="1" ht="21.95" customHeight="1" x14ac:dyDescent="0.2">
      <c r="A60" s="19">
        <v>1</v>
      </c>
      <c r="B60" s="19">
        <v>2</v>
      </c>
      <c r="C60" s="19">
        <v>3</v>
      </c>
      <c r="D60" s="57">
        <v>4</v>
      </c>
      <c r="E60" s="57"/>
      <c r="F60" s="57">
        <v>5</v>
      </c>
      <c r="G60" s="57"/>
      <c r="H60" s="57">
        <v>6</v>
      </c>
      <c r="I60" s="57"/>
      <c r="J60" s="57">
        <v>7</v>
      </c>
      <c r="K60" s="46"/>
    </row>
    <row r="61" spans="1:11" ht="21.95" customHeight="1" x14ac:dyDescent="0.2">
      <c r="A61" s="21">
        <v>1</v>
      </c>
      <c r="B61" s="24" t="s">
        <v>61</v>
      </c>
      <c r="C61" s="25"/>
      <c r="D61" s="46"/>
      <c r="E61" s="46"/>
      <c r="F61" s="46"/>
      <c r="G61" s="46"/>
      <c r="H61" s="46"/>
      <c r="I61" s="46"/>
      <c r="J61" s="46"/>
      <c r="K61" s="46"/>
    </row>
    <row r="62" spans="1:11" ht="61.5" customHeight="1" x14ac:dyDescent="0.2">
      <c r="A62" s="26"/>
      <c r="B62" s="27" t="s">
        <v>62</v>
      </c>
      <c r="C62" s="27" t="s">
        <v>63</v>
      </c>
      <c r="D62" s="44" t="s">
        <v>64</v>
      </c>
      <c r="E62" s="44"/>
      <c r="F62" s="54">
        <f>D56</f>
        <v>652300</v>
      </c>
      <c r="G62" s="54"/>
      <c r="H62" s="55"/>
      <c r="I62" s="55"/>
      <c r="J62" s="54">
        <f>F62+H62</f>
        <v>652300</v>
      </c>
      <c r="K62" s="54"/>
    </row>
    <row r="63" spans="1:11" ht="76.7" customHeight="1" x14ac:dyDescent="0.2">
      <c r="A63" s="26"/>
      <c r="B63" s="27" t="s">
        <v>65</v>
      </c>
      <c r="C63" s="27" t="s">
        <v>63</v>
      </c>
      <c r="D63" s="44" t="s">
        <v>64</v>
      </c>
      <c r="E63" s="44"/>
      <c r="F63" s="54">
        <f>D47</f>
        <v>54300</v>
      </c>
      <c r="G63" s="54"/>
      <c r="H63" s="55"/>
      <c r="I63" s="55"/>
      <c r="J63" s="54">
        <f t="shared" ref="J63:J77" si="2">F63+H63</f>
        <v>54300</v>
      </c>
      <c r="K63" s="54"/>
    </row>
    <row r="64" spans="1:11" ht="70.5" customHeight="1" x14ac:dyDescent="0.2">
      <c r="A64" s="26"/>
      <c r="B64" s="27" t="s">
        <v>66</v>
      </c>
      <c r="C64" s="27" t="s">
        <v>63</v>
      </c>
      <c r="D64" s="44" t="s">
        <v>64</v>
      </c>
      <c r="E64" s="44"/>
      <c r="F64" s="47">
        <v>480000</v>
      </c>
      <c r="G64" s="48"/>
      <c r="H64" s="54"/>
      <c r="I64" s="54"/>
      <c r="J64" s="54">
        <f t="shared" si="2"/>
        <v>480000</v>
      </c>
      <c r="K64" s="54"/>
    </row>
    <row r="65" spans="1:11" ht="82.15" customHeight="1" x14ac:dyDescent="0.2">
      <c r="A65" s="26"/>
      <c r="B65" s="27" t="s">
        <v>67</v>
      </c>
      <c r="C65" s="27" t="s">
        <v>63</v>
      </c>
      <c r="D65" s="44" t="s">
        <v>64</v>
      </c>
      <c r="E65" s="44"/>
      <c r="F65" s="47">
        <v>118000</v>
      </c>
      <c r="G65" s="48"/>
      <c r="H65" s="54"/>
      <c r="I65" s="54"/>
      <c r="J65" s="54">
        <f t="shared" si="2"/>
        <v>118000</v>
      </c>
      <c r="K65" s="54"/>
    </row>
    <row r="66" spans="1:11" ht="20.25" customHeight="1" x14ac:dyDescent="0.2">
      <c r="A66" s="26">
        <v>2</v>
      </c>
      <c r="B66" s="24" t="s">
        <v>68</v>
      </c>
      <c r="C66" s="27"/>
      <c r="D66" s="44"/>
      <c r="E66" s="44"/>
      <c r="F66" s="45"/>
      <c r="G66" s="45"/>
      <c r="H66" s="46"/>
      <c r="I66" s="46"/>
      <c r="J66" s="47"/>
      <c r="K66" s="48"/>
    </row>
    <row r="67" spans="1:11" ht="55.15" customHeight="1" x14ac:dyDescent="0.2">
      <c r="A67" s="26"/>
      <c r="B67" s="27" t="s">
        <v>69</v>
      </c>
      <c r="C67" s="27" t="s">
        <v>70</v>
      </c>
      <c r="D67" s="44" t="s">
        <v>71</v>
      </c>
      <c r="E67" s="44"/>
      <c r="F67" s="45">
        <v>28</v>
      </c>
      <c r="G67" s="45"/>
      <c r="H67" s="53"/>
      <c r="I67" s="53"/>
      <c r="J67" s="51">
        <f t="shared" ref="J67:J69" si="3">F67+H67</f>
        <v>28</v>
      </c>
      <c r="K67" s="52"/>
    </row>
    <row r="68" spans="1:11" ht="73.5" customHeight="1" x14ac:dyDescent="0.2">
      <c r="A68" s="26"/>
      <c r="B68" s="27" t="s">
        <v>72</v>
      </c>
      <c r="C68" s="27" t="s">
        <v>70</v>
      </c>
      <c r="D68" s="44" t="s">
        <v>73</v>
      </c>
      <c r="E68" s="44"/>
      <c r="F68" s="45">
        <v>30</v>
      </c>
      <c r="G68" s="45"/>
      <c r="H68" s="46"/>
      <c r="I68" s="46"/>
      <c r="J68" s="51">
        <f t="shared" si="3"/>
        <v>30</v>
      </c>
      <c r="K68" s="52"/>
    </row>
    <row r="69" spans="1:11" ht="74.849999999999994" customHeight="1" x14ac:dyDescent="0.2">
      <c r="A69" s="26"/>
      <c r="B69" s="27" t="s">
        <v>74</v>
      </c>
      <c r="C69" s="27" t="s">
        <v>70</v>
      </c>
      <c r="D69" s="44" t="s">
        <v>71</v>
      </c>
      <c r="E69" s="44"/>
      <c r="F69" s="45">
        <v>30</v>
      </c>
      <c r="G69" s="45"/>
      <c r="H69" s="53"/>
      <c r="I69" s="53"/>
      <c r="J69" s="51">
        <f t="shared" si="3"/>
        <v>30</v>
      </c>
      <c r="K69" s="52"/>
    </row>
    <row r="70" spans="1:11" ht="23.1" customHeight="1" x14ac:dyDescent="0.2">
      <c r="A70" s="26">
        <v>3</v>
      </c>
      <c r="B70" s="24" t="s">
        <v>75</v>
      </c>
      <c r="C70" s="27"/>
      <c r="D70" s="44"/>
      <c r="E70" s="49"/>
      <c r="F70" s="50"/>
      <c r="G70" s="50"/>
      <c r="H70" s="45"/>
      <c r="I70" s="45"/>
      <c r="J70" s="45"/>
      <c r="K70" s="45"/>
    </row>
    <row r="71" spans="1:11" ht="81.75" customHeight="1" x14ac:dyDescent="0.2">
      <c r="A71" s="26"/>
      <c r="B71" s="27" t="s">
        <v>76</v>
      </c>
      <c r="C71" s="27" t="s">
        <v>63</v>
      </c>
      <c r="D71" s="44" t="s">
        <v>71</v>
      </c>
      <c r="E71" s="44"/>
      <c r="F71" s="47">
        <f>F64/F67</f>
        <v>17142.857142857141</v>
      </c>
      <c r="G71" s="48"/>
      <c r="H71" s="47"/>
      <c r="I71" s="48"/>
      <c r="J71" s="47">
        <f t="shared" si="2"/>
        <v>17142.857142857141</v>
      </c>
      <c r="K71" s="48"/>
    </row>
    <row r="72" spans="1:11" ht="72.75" customHeight="1" x14ac:dyDescent="0.2">
      <c r="A72" s="26"/>
      <c r="B72" s="27" t="s">
        <v>77</v>
      </c>
      <c r="C72" s="27" t="s">
        <v>63</v>
      </c>
      <c r="D72" s="44" t="s">
        <v>78</v>
      </c>
      <c r="E72" s="44"/>
      <c r="F72" s="47">
        <f>F63/F68</f>
        <v>1810</v>
      </c>
      <c r="G72" s="48"/>
      <c r="H72" s="47"/>
      <c r="I72" s="48"/>
      <c r="J72" s="47">
        <f t="shared" si="2"/>
        <v>1810</v>
      </c>
      <c r="K72" s="48"/>
    </row>
    <row r="73" spans="1:11" ht="72.75" customHeight="1" x14ac:dyDescent="0.2">
      <c r="A73" s="26"/>
      <c r="B73" s="27" t="s">
        <v>79</v>
      </c>
      <c r="C73" s="27" t="s">
        <v>63</v>
      </c>
      <c r="D73" s="44" t="s">
        <v>71</v>
      </c>
      <c r="E73" s="44"/>
      <c r="F73" s="47">
        <f>D48/F69</f>
        <v>3933.3333333333335</v>
      </c>
      <c r="G73" s="48"/>
      <c r="H73" s="47"/>
      <c r="I73" s="48"/>
      <c r="J73" s="47">
        <f t="shared" si="2"/>
        <v>3933.3333333333335</v>
      </c>
      <c r="K73" s="48"/>
    </row>
    <row r="74" spans="1:11" ht="21.2" customHeight="1" x14ac:dyDescent="0.2">
      <c r="A74" s="26">
        <v>4</v>
      </c>
      <c r="B74" s="24" t="s">
        <v>80</v>
      </c>
      <c r="C74" s="27"/>
      <c r="D74" s="44"/>
      <c r="E74" s="44"/>
      <c r="F74" s="45"/>
      <c r="G74" s="45"/>
      <c r="H74" s="46"/>
      <c r="I74" s="46"/>
      <c r="J74" s="45"/>
      <c r="K74" s="45"/>
    </row>
    <row r="75" spans="1:11" ht="72" customHeight="1" x14ac:dyDescent="0.2">
      <c r="A75" s="26"/>
      <c r="B75" s="27" t="s">
        <v>81</v>
      </c>
      <c r="C75" s="27" t="s">
        <v>82</v>
      </c>
      <c r="D75" s="44" t="s">
        <v>71</v>
      </c>
      <c r="E75" s="44"/>
      <c r="F75" s="45">
        <v>100</v>
      </c>
      <c r="G75" s="45"/>
      <c r="H75" s="46"/>
      <c r="I75" s="46"/>
      <c r="J75" s="45">
        <f t="shared" si="2"/>
        <v>100</v>
      </c>
      <c r="K75" s="45"/>
    </row>
    <row r="76" spans="1:11" ht="89.1" customHeight="1" x14ac:dyDescent="0.2">
      <c r="A76" s="26"/>
      <c r="B76" s="27" t="s">
        <v>83</v>
      </c>
      <c r="C76" s="27" t="s">
        <v>82</v>
      </c>
      <c r="D76" s="44" t="s">
        <v>71</v>
      </c>
      <c r="E76" s="44"/>
      <c r="F76" s="45">
        <v>100</v>
      </c>
      <c r="G76" s="45"/>
      <c r="H76" s="46"/>
      <c r="I76" s="46"/>
      <c r="J76" s="45">
        <f t="shared" si="2"/>
        <v>100</v>
      </c>
      <c r="K76" s="45"/>
    </row>
    <row r="77" spans="1:11" ht="62.45" customHeight="1" x14ac:dyDescent="0.2">
      <c r="A77" s="26"/>
      <c r="B77" s="27" t="s">
        <v>84</v>
      </c>
      <c r="C77" s="27" t="s">
        <v>82</v>
      </c>
      <c r="D77" s="44" t="s">
        <v>71</v>
      </c>
      <c r="E77" s="44"/>
      <c r="F77" s="45">
        <v>100</v>
      </c>
      <c r="G77" s="45"/>
      <c r="H77" s="46"/>
      <c r="I77" s="46"/>
      <c r="J77" s="45">
        <f t="shared" si="2"/>
        <v>100</v>
      </c>
      <c r="K77" s="45"/>
    </row>
    <row r="78" spans="1:11" s="30" customFormat="1" ht="28.5" customHeight="1" x14ac:dyDescent="0.25">
      <c r="A78" s="42" t="s">
        <v>85</v>
      </c>
      <c r="B78" s="42"/>
      <c r="C78" s="10"/>
      <c r="D78" s="10"/>
      <c r="E78" s="28"/>
      <c r="F78" s="29"/>
      <c r="G78" s="29"/>
      <c r="H78" s="43" t="s">
        <v>86</v>
      </c>
      <c r="I78" s="43"/>
      <c r="J78" s="43"/>
      <c r="K78" s="43"/>
    </row>
    <row r="79" spans="1:11" s="30" customFormat="1" ht="18" customHeight="1" x14ac:dyDescent="0.2">
      <c r="A79" s="31"/>
      <c r="B79" s="10"/>
      <c r="C79" s="10"/>
      <c r="D79" s="10"/>
      <c r="E79" s="32" t="s">
        <v>87</v>
      </c>
      <c r="F79" s="33"/>
      <c r="G79" s="33"/>
      <c r="H79" s="38" t="s">
        <v>88</v>
      </c>
      <c r="I79" s="39"/>
      <c r="J79" s="39"/>
      <c r="K79" s="39"/>
    </row>
    <row r="80" spans="1:11" s="30" customFormat="1" ht="47.25" customHeight="1" x14ac:dyDescent="0.25">
      <c r="A80" s="42" t="s">
        <v>89</v>
      </c>
      <c r="B80" s="42"/>
      <c r="C80" s="10"/>
      <c r="D80" s="10"/>
      <c r="E80" s="5"/>
      <c r="F80" s="10"/>
      <c r="G80" s="10"/>
      <c r="H80" s="41"/>
      <c r="I80" s="41"/>
      <c r="J80" s="41"/>
      <c r="K80" s="41"/>
    </row>
    <row r="81" spans="1:11" s="30" customFormat="1" ht="2.25" customHeight="1" x14ac:dyDescent="0.25">
      <c r="A81" s="42" t="s">
        <v>90</v>
      </c>
      <c r="B81" s="42"/>
      <c r="C81" s="10"/>
      <c r="D81" s="10"/>
      <c r="E81" s="10"/>
      <c r="F81" s="10"/>
      <c r="G81" s="10"/>
      <c r="H81" s="41"/>
      <c r="I81" s="41"/>
      <c r="J81" s="41"/>
      <c r="K81" s="41"/>
    </row>
    <row r="82" spans="1:11" s="30" customFormat="1" ht="20.25" customHeight="1" x14ac:dyDescent="0.25">
      <c r="A82" s="31"/>
      <c r="B82" s="10"/>
      <c r="C82" s="10"/>
      <c r="D82" s="10"/>
      <c r="E82" s="34"/>
      <c r="F82" s="10"/>
      <c r="G82" s="10"/>
      <c r="H82" s="37" t="s">
        <v>91</v>
      </c>
      <c r="I82" s="37"/>
      <c r="J82" s="37"/>
      <c r="K82" s="37"/>
    </row>
    <row r="83" spans="1:11" s="30" customFormat="1" ht="34.5" customHeight="1" x14ac:dyDescent="0.2">
      <c r="A83" s="31" t="s">
        <v>92</v>
      </c>
      <c r="B83" s="10"/>
      <c r="C83" s="31"/>
      <c r="D83" s="10"/>
      <c r="E83" s="32" t="s">
        <v>87</v>
      </c>
      <c r="F83" s="32"/>
      <c r="G83" s="33"/>
      <c r="H83" s="38" t="s">
        <v>88</v>
      </c>
      <c r="I83" s="39"/>
      <c r="J83" s="39"/>
      <c r="K83" s="39"/>
    </row>
    <row r="84" spans="1:11" ht="15.6" customHeight="1" x14ac:dyDescent="0.2">
      <c r="A84" s="35"/>
      <c r="B84" s="40" t="s">
        <v>93</v>
      </c>
      <c r="C84" s="40"/>
      <c r="D84" s="40"/>
      <c r="E84" s="5"/>
      <c r="F84" s="5"/>
      <c r="G84" s="10"/>
      <c r="H84" s="41"/>
      <c r="I84" s="41"/>
      <c r="J84" s="41"/>
      <c r="K84" s="41"/>
    </row>
    <row r="85" spans="1:11" x14ac:dyDescent="0.2">
      <c r="A85" s="36"/>
      <c r="B85" s="1" t="s">
        <v>95</v>
      </c>
    </row>
  </sheetData>
  <mergeCells count="173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K22"/>
    <mergeCell ref="A23:J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35:K35"/>
    <mergeCell ref="A37:K37"/>
    <mergeCell ref="B39:H39"/>
    <mergeCell ref="B40:H40"/>
    <mergeCell ref="A42:H42"/>
    <mergeCell ref="A43:I43"/>
    <mergeCell ref="A28:K28"/>
    <mergeCell ref="A29:K29"/>
    <mergeCell ref="A30:K30"/>
    <mergeCell ref="A31:K31"/>
    <mergeCell ref="B32:H32"/>
    <mergeCell ref="B33:H33"/>
    <mergeCell ref="B46:C46"/>
    <mergeCell ref="D46:E46"/>
    <mergeCell ref="F46:G46"/>
    <mergeCell ref="H46:I46"/>
    <mergeCell ref="B47:C47"/>
    <mergeCell ref="D47:E47"/>
    <mergeCell ref="F47:G47"/>
    <mergeCell ref="H47:I47"/>
    <mergeCell ref="B44:C44"/>
    <mergeCell ref="D44:E44"/>
    <mergeCell ref="F44:G44"/>
    <mergeCell ref="H44:I44"/>
    <mergeCell ref="B45:C45"/>
    <mergeCell ref="D45:E45"/>
    <mergeCell ref="F45:G45"/>
    <mergeCell ref="H45:I45"/>
    <mergeCell ref="A51:H51"/>
    <mergeCell ref="A52:I52"/>
    <mergeCell ref="A53:C53"/>
    <mergeCell ref="D53:E53"/>
    <mergeCell ref="F53:G53"/>
    <mergeCell ref="H53:I53"/>
    <mergeCell ref="B48:C48"/>
    <mergeCell ref="D48:E48"/>
    <mergeCell ref="F48:G48"/>
    <mergeCell ref="H48:I48"/>
    <mergeCell ref="A49:C49"/>
    <mergeCell ref="D49:E49"/>
    <mergeCell ref="F49:G49"/>
    <mergeCell ref="H49:I49"/>
    <mergeCell ref="A56:C56"/>
    <mergeCell ref="D56:E56"/>
    <mergeCell ref="F56:G56"/>
    <mergeCell ref="H56:I56"/>
    <mergeCell ref="A58:H58"/>
    <mergeCell ref="D59:E59"/>
    <mergeCell ref="F59:G59"/>
    <mergeCell ref="H59:I59"/>
    <mergeCell ref="A54:C54"/>
    <mergeCell ref="D54:E54"/>
    <mergeCell ref="F54:G54"/>
    <mergeCell ref="H54:I54"/>
    <mergeCell ref="A55:C55"/>
    <mergeCell ref="D55:E55"/>
    <mergeCell ref="F55:G55"/>
    <mergeCell ref="H55:I55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  <mergeCell ref="D64:E64"/>
    <mergeCell ref="F64:G64"/>
    <mergeCell ref="H64:I64"/>
    <mergeCell ref="J64:K64"/>
    <mergeCell ref="D65:E65"/>
    <mergeCell ref="F65:G65"/>
    <mergeCell ref="H65:I65"/>
    <mergeCell ref="J65:K65"/>
    <mergeCell ref="D62:E62"/>
    <mergeCell ref="F62:G62"/>
    <mergeCell ref="H62:I62"/>
    <mergeCell ref="J62:K62"/>
    <mergeCell ref="D63:E63"/>
    <mergeCell ref="F63:G63"/>
    <mergeCell ref="H63:I63"/>
    <mergeCell ref="J63:K63"/>
    <mergeCell ref="D68:E68"/>
    <mergeCell ref="F68:G68"/>
    <mergeCell ref="H68:I68"/>
    <mergeCell ref="J68:K68"/>
    <mergeCell ref="D69:E69"/>
    <mergeCell ref="F69:G69"/>
    <mergeCell ref="H69:I69"/>
    <mergeCell ref="J69:K69"/>
    <mergeCell ref="D66:E66"/>
    <mergeCell ref="F66:G66"/>
    <mergeCell ref="H66:I66"/>
    <mergeCell ref="J66:K66"/>
    <mergeCell ref="D67:E67"/>
    <mergeCell ref="F67:G67"/>
    <mergeCell ref="H67:I67"/>
    <mergeCell ref="J67:K67"/>
    <mergeCell ref="D72:E72"/>
    <mergeCell ref="F72:G72"/>
    <mergeCell ref="H72:I72"/>
    <mergeCell ref="J72:K72"/>
    <mergeCell ref="D73:E73"/>
    <mergeCell ref="F73:G73"/>
    <mergeCell ref="H73:I73"/>
    <mergeCell ref="J73:K73"/>
    <mergeCell ref="D70:E70"/>
    <mergeCell ref="F70:G70"/>
    <mergeCell ref="H70:I70"/>
    <mergeCell ref="J70:K70"/>
    <mergeCell ref="D71:E71"/>
    <mergeCell ref="F71:G71"/>
    <mergeCell ref="H71:I71"/>
    <mergeCell ref="J71:K71"/>
    <mergeCell ref="D76:E76"/>
    <mergeCell ref="F76:G76"/>
    <mergeCell ref="H76:I76"/>
    <mergeCell ref="J76:K76"/>
    <mergeCell ref="D77:E77"/>
    <mergeCell ref="F77:G77"/>
    <mergeCell ref="H77:I77"/>
    <mergeCell ref="J77:K77"/>
    <mergeCell ref="D74:E74"/>
    <mergeCell ref="F74:G74"/>
    <mergeCell ref="H74:I74"/>
    <mergeCell ref="J74:K74"/>
    <mergeCell ref="D75:E75"/>
    <mergeCell ref="F75:G75"/>
    <mergeCell ref="H75:I75"/>
    <mergeCell ref="J75:K75"/>
    <mergeCell ref="H82:K82"/>
    <mergeCell ref="H83:K83"/>
    <mergeCell ref="B84:D84"/>
    <mergeCell ref="H84:K84"/>
    <mergeCell ref="A78:B78"/>
    <mergeCell ref="H78:K78"/>
    <mergeCell ref="H79:K79"/>
    <mergeCell ref="A80:B80"/>
    <mergeCell ref="H80:K80"/>
    <mergeCell ref="A81:B81"/>
    <mergeCell ref="H81:K81"/>
  </mergeCells>
  <pageMargins left="0.62992125984251968" right="0.23622047244094491" top="0.35433070866141736" bottom="0.15748031496062992" header="0.31496062992125984" footer="0.31496062992125984"/>
  <pageSetup paperSize="9" scale="58" fitToHeight="4" orientation="landscape" r:id="rId1"/>
  <rowBreaks count="1" manualBreakCount="1">
    <brk id="1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0611142</vt:lpstr>
      <vt:lpstr>'0611142'!Область_друку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2024-09-05T07:15:07Z</dcterms:created>
  <dcterms:modified xsi:type="dcterms:W3CDTF">2024-09-24T12:11:13Z</dcterms:modified>
</cp:coreProperties>
</file>