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Травень\1705\Паспорти освіта\"/>
    </mc:Choice>
  </mc:AlternateContent>
  <bookViews>
    <workbookView xWindow="435" yWindow="90" windowWidth="25245" windowHeight="10395"/>
  </bookViews>
  <sheets>
    <sheet name="0611200" sheetId="1" r:id="rId1"/>
  </sheets>
  <definedNames>
    <definedName name="_xlnm.Print_Area" localSheetId="0">'0611200'!$A$1:$L$80</definedName>
  </definedNames>
  <calcPr calcId="152511"/>
</workbook>
</file>

<file path=xl/calcChain.xml><?xml version="1.0" encoding="utf-8"?>
<calcChain xmlns="http://schemas.openxmlformats.org/spreadsheetml/2006/main">
  <c r="J70" i="1" l="1"/>
  <c r="F70" i="1"/>
  <c r="F69" i="1"/>
  <c r="J69" i="1" s="1"/>
  <c r="J68" i="1"/>
  <c r="J65" i="1"/>
  <c r="J64" i="1"/>
  <c r="J63" i="1"/>
  <c r="F62" i="1"/>
  <c r="J62" i="1" s="1"/>
  <c r="J60" i="1"/>
  <c r="J59" i="1"/>
  <c r="J58" i="1"/>
  <c r="F57" i="1"/>
  <c r="J57" i="1" s="1"/>
  <c r="F50" i="1"/>
  <c r="F51" i="1" s="1"/>
  <c r="D44" i="1"/>
  <c r="D50" i="1" s="1"/>
  <c r="H43" i="1"/>
  <c r="H44" i="1" s="1"/>
  <c r="D51" i="1" l="1"/>
  <c r="F67" i="1" s="1"/>
  <c r="J67" i="1" s="1"/>
  <c r="H50" i="1"/>
  <c r="H51" i="1" s="1"/>
</calcChain>
</file>

<file path=xl/sharedStrings.xml><?xml version="1.0" encoding="utf-8"?>
<sst xmlns="http://schemas.openxmlformats.org/spreadsheetml/2006/main" count="124" uniqueCount="91">
  <si>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</si>
  <si>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2024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</si>
  <si>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</si>
  <si>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</si>
  <si>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</si>
  <si>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</si>
  <si>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</si>
  <si>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</si>
  <si>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0611200    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</si>
  <si>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1200  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</si>
  <si>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0990 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</si>
  <si>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</si>
  <si>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r>
      <rPr>
        <u/>
        <sz val="12"/>
        <rFont val="Times New Roman"/>
        <family val="1"/>
        <charset val="204"/>
      </rPr>
      <t xml:space="preserve">22564000000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</si>
  <si>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3 668 858,00 гривень, у тому числі загального фонду — 3 668 858,00 гривень та спеціального фонду — 0,00 гривень.
</t>
    </r>
    <r>
      <rPr>
        <sz val="12"/>
        <rFont val="Times New Roman"/>
        <family val="1"/>
      </rPr>
      <t/>
    </r>
  </si>
  <si>
    <t xml:space="preserve">5. Підстави для виконання бюджетної програми:
</t>
  </si>
  <si>
    <t>Конституція України від 28.06.1996 року № 254к/96-ВР (із змінами і доповненнями)</t>
  </si>
  <si>
    <t>Бюджетний кодекс України від 08.07.2010 року № 2456-VІ (із змінами і доповненнями)</t>
  </si>
  <si>
    <t>Закон України  від 05.09.2017 року № 2145- VІІI “Про освіту” (із змінами і доповненнями)</t>
  </si>
  <si>
    <t>Закон України від 11.07.2001 № 2628-III "Про дошкільну освіту" (із змінами і доповненнями)</t>
  </si>
  <si>
    <t>Закон України від 16.01.2020 року № 463-IX  “Про загальну середню освіту” (із змінами і доповненнями)</t>
  </si>
  <si>
    <t>Указ Президента України від 24.02.2022 року № 64/2022 «Про введення воєнного стану в Україні» (із змінами і доповненнями)</t>
  </si>
  <si>
    <t>Наказ Міністерства освіти і науки України від 23.04.2018 року № 414 "Про затвердження Типового переліку допоміжних засобів для навчання (спеціальних засобів корекції психофізичного розвитку) осіб з особливими освітніми потребами, які навчаються в закладах освіти"</t>
  </si>
  <si>
    <t>Наказ Міністерства освіти і науки України від 03.05.2018 року № 447 «Про затвердження Примірного переліку обладнання для оснащення кабінетів інклюзивно-ресурсних центрів»,</t>
  </si>
  <si>
    <t>Наказ Міністерства освіти і науки України від 08.06.2018  № 609 «Про затвердження Примірного положення про команду психолого-педагогічного супроводу дитини з особливими освітніми потребами в закладі загальної середньої та дошкільної освіти»,</t>
  </si>
  <si>
    <t>Наказ Міністерства фінансів України від 26.08.2014 року № 836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</si>
  <si>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Постанова Кабінету Міністрів України від 14.02.2017 року № 88 "Про затвердження Порядку та умов надання субвенції з державного бюджету місцевим бюджетам на надання державної підтримки особам з особливими освітніми потребами" (із змінами і доповненнями)</t>
  </si>
  <si>
    <t>Постанова Кабінету Міністрів України від 10.04.2019 року № 530 "Про затвердження Порядку організації інклюзивного навчання у закладах дошкільної освіти" (із змінами і доповненнями)</t>
  </si>
  <si>
    <t>Постанова Кабінету Міністрів України від 15.09.2021 року № 957 "Про затвердження Порядку організації інклюзивного навчання у закладах загальної середньої освіти" (із змінами і доповненнями)</t>
  </si>
  <si>
    <t>Постанова Кабінету Міністрів України від 10.07.2019 року № 636 "Порядок організації інклюзивного навчання у закладах професійної (професійно-технічної) освіти"" (із змінами і доповненнями)</t>
  </si>
  <si>
    <t>Постанова Кабінету Міністрів України від 09.12.2020 року № 1289 "Про затвердження Порядку забезпечення допоміжними засобами для навчання осіб з особливими освітніми потребами у закладах освіти" (із змінами і доповненнями)</t>
  </si>
  <si>
    <t>Розпорядження Кабінету Міністрів України від 14.04.2021 року № 366-р "Про схвалення Національної стратегії із створення безбар’єрного простору в Україні на період до 2030 року"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</si>
  <si>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</si>
  <si>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Протокол засідання постійної комісії з питань планування, бюджету, фінансів та децентралізації від 26.04.2024 року № 80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</si>
  <si>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</si>
  <si>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</si>
  <si>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</si>
  <si>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Реалізація заходів спрямованих на забезпечення рівного доступу осіб з особливими освітніми потребами до якісної інклюзивної, початкової, середньої освіти та професійної (професійно-технічної) освіти.</t>
  </si>
  <si>
    <r>
      <t>7. Мета бюджетної програми:</t>
    </r>
    <r>
      <rPr>
        <u/>
        <sz val="12"/>
        <rFont val="Times New Roman"/>
        <family val="1"/>
        <charset val="204"/>
      </rPr>
      <t> Забезпечити навчання й виховання дітей з особливими потребами у звичайному  навчальному закладі, де створені умови для забезпечення</t>
    </r>
  </si>
  <si>
    <t>максимальної ефективності навчального процесу.</t>
  </si>
  <si>
    <t> 8.Завдання бюджетної програми:</t>
  </si>
  <si>
    <t>Завдання</t>
  </si>
  <si>
    <t>Надання державної підтримки особам з особливими освітніми потребами, які здобувають освіту в закладах дошкільної освіти (крім закладів дошкільної освіти (ясел-садків) компенсуючого типу), закладах загальної середньої освіти (крім спеціальних шкіл,санаторних шкіл,навчально- реабілітаційних центрів), закладах професійної (професійно-технічної) освіти державної та комунальної власності. Придбання спеціальних засобів корекції психофізичного  розвитку, що дають змогу опанувати навчальну програму, для осіб з особливими освітніми потребами, які здобувають освіту в інклюзивних класах (групах) закладів дошкільної, загальної середньої та професійної (професійно-технічної ) освіти.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</si>
  <si>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</si>
  <si>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</si>
  <si>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</si>
  <si>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</si>
  <si>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</si>
  <si>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</si>
  <si>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Проведення (надання) додаткових психолого- педагогічних і корекційно - розвиткових занять (послуг)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</si>
  <si>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</si>
  <si>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</si>
  <si>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</si>
  <si>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 (зі змінами)</t>
  </si>
  <si>
    <t>11. Результативні показники бюджетної програми:</t>
  </si>
  <si>
    <t>Показник</t>
  </si>
  <si>
    <t>Один иця вим.</t>
  </si>
  <si>
    <t>Джерело інформації</t>
  </si>
  <si>
    <t>затрат</t>
  </si>
  <si>
    <t>Кількість  закладів, у яких навчаються і виховуються діти з ООП з них:</t>
  </si>
  <si>
    <t>од.</t>
  </si>
  <si>
    <t xml:space="preserve">Мережа </t>
  </si>
  <si>
    <t>заклади дошкільної освіти</t>
  </si>
  <si>
    <t xml:space="preserve">заклади загальної середньої освіти </t>
  </si>
  <si>
    <t>заклади професійної (професійно-технічної) освіти</t>
  </si>
  <si>
    <t>продукту</t>
  </si>
  <si>
    <t>Кількість дітей з особливими освітніми потребами які потребують підтримки з них:</t>
  </si>
  <si>
    <t>осіб</t>
  </si>
  <si>
    <t>вихованців з ООП ЗДО</t>
  </si>
  <si>
    <t>учнів з ООП ЗОШ</t>
  </si>
  <si>
    <t>учнів з ООП ДНЗ ВПО</t>
  </si>
  <si>
    <t>ефективності</t>
  </si>
  <si>
    <t>Середньорічні витрати на одну дитину з особливими освітніми потребами</t>
  </si>
  <si>
    <t>грн</t>
  </si>
  <si>
    <t>Розрахунок</t>
  </si>
  <si>
    <t>Вартість однієї години додаткових психолого-педагогічних і корекційно-розвиткових занять (послуг)</t>
  </si>
  <si>
    <t>Середня кількіть дітей на один заклад ЗДО</t>
  </si>
  <si>
    <t>Середня кількіть дітей на один заклад ЗОШ</t>
  </si>
  <si>
    <t>якості</t>
  </si>
  <si>
    <t>Відсоток охоплення дітей учнів</t>
  </si>
  <si>
    <t xml:space="preserve">В.о. директора Департаменту освіти та науки   </t>
  </si>
  <si>
    <t>Ольга КШАНОВСЬКА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</si>
  <si>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</si>
  <si>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</si>
  <si>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</si>
  <si>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</si>
  <si>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</si>
  <si>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</si>
  <si>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Лісоводська_______________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</si>
  <si>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14 травня 2024 року № 109</t>
    </r>
  </si>
  <si>
    <t xml:space="preserve">Ярослава Балабась 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</si>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</sst>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₴_-;\-* #,##0.00\ _₴_-;_-* &quot;-&quot;??\ _₴_-;_-@_-"/>
    <numFmt numFmtId="164" formatCode="#,##0.0"/>
  </numFmts>
  <fonts count="28" x14ac:knownFonts="1">
    <font>
      <sz val="10"/>
      <color rgb="FF000000"/>
      <name val="Times New Roman"/>
      <charset val="204"/>
    </font>
    <font>
      <sz val="10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name val="Helv"/>
      <charset val="204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6">
    <xf numFmtId="0" fontId="0" fillId="0" borderId="0"/>
    <xf numFmtId="0" fontId="2" fillId="0" borderId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9" fillId="0" borderId="0"/>
    <xf numFmtId="0" fontId="20" fillId="0" borderId="11" applyNumberFormat="0" applyFill="0" applyAlignment="0" applyProtection="0"/>
    <xf numFmtId="0" fontId="21" fillId="0" borderId="12" applyNumberFormat="0" applyFill="0" applyAlignment="0" applyProtection="0"/>
    <xf numFmtId="0" fontId="22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/>
    <xf numFmtId="0" fontId="19" fillId="0" borderId="0"/>
    <xf numFmtId="0" fontId="2" fillId="0" borderId="0"/>
    <xf numFmtId="0" fontId="23" fillId="0" borderId="0"/>
    <xf numFmtId="0" fontId="19" fillId="0" borderId="0"/>
    <xf numFmtId="0" fontId="25" fillId="0" borderId="0"/>
    <xf numFmtId="0" fontId="26" fillId="0" borderId="0"/>
    <xf numFmtId="0" fontId="1" fillId="0" borderId="0"/>
    <xf numFmtId="0" fontId="17" fillId="17" borderId="14" applyNumberFormat="0" applyFont="0" applyAlignment="0" applyProtection="0"/>
    <xf numFmtId="0" fontId="27" fillId="0" borderId="0"/>
    <xf numFmtId="43" fontId="2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3" fontId="9" fillId="0" borderId="1" xfId="0" applyNumberFormat="1" applyFont="1" applyFill="1" applyBorder="1" applyAlignment="1">
      <alignment horizontal="center" vertical="center" wrapText="1" shrinkToFit="1"/>
    </xf>
    <xf numFmtId="3" fontId="9" fillId="0" borderId="0" xfId="0" applyNumberFormat="1" applyFont="1" applyFill="1" applyBorder="1" applyAlignment="1">
      <alignment horizontal="center" vertical="center" wrapText="1" shrinkToFit="1"/>
    </xf>
    <xf numFmtId="1" fontId="9" fillId="0" borderId="1" xfId="0" applyNumberFormat="1" applyFont="1" applyFill="1" applyBorder="1" applyAlignment="1">
      <alignment horizontal="center" vertical="center" wrapText="1" shrinkToFi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 shrinkToFit="1"/>
    </xf>
    <xf numFmtId="1" fontId="14" fillId="0" borderId="0" xfId="0" applyNumberFormat="1" applyFont="1" applyFill="1" applyBorder="1" applyAlignment="1">
      <alignment vertical="center" wrapText="1" shrinkToFit="1"/>
    </xf>
    <xf numFmtId="0" fontId="2" fillId="0" borderId="0" xfId="0" applyFont="1" applyFill="1" applyBorder="1" applyAlignment="1">
      <alignment horizontal="center" vertical="center" wrapText="1"/>
    </xf>
    <xf numFmtId="1" fontId="9" fillId="0" borderId="2" xfId="0" applyNumberFormat="1" applyFont="1" applyFill="1" applyBorder="1" applyAlignment="1">
      <alignment horizontal="center" vertical="center" wrapText="1" shrinkToFit="1"/>
    </xf>
    <xf numFmtId="4" fontId="9" fillId="0" borderId="0" xfId="0" applyNumberFormat="1" applyFont="1" applyFill="1" applyBorder="1" applyAlignment="1">
      <alignment vertical="center" wrapText="1" shrinkToFit="1"/>
    </xf>
    <xf numFmtId="4" fontId="9" fillId="0" borderId="0" xfId="0" applyNumberFormat="1" applyFont="1" applyFill="1" applyBorder="1" applyAlignment="1">
      <alignment horizontal="center" vertical="center" wrapText="1" shrinkToFit="1"/>
    </xf>
    <xf numFmtId="0" fontId="2" fillId="2" borderId="0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9" fillId="0" borderId="6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left" wrapText="1"/>
    </xf>
    <xf numFmtId="0" fontId="10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top" wrapText="1"/>
    </xf>
    <xf numFmtId="0" fontId="3" fillId="0" borderId="6" xfId="1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164" fontId="12" fillId="0" borderId="10" xfId="0" applyNumberFormat="1" applyFont="1" applyFill="1" applyBorder="1" applyAlignment="1">
      <alignment horizontal="center" vertical="center" wrapText="1" shrinkToFit="1"/>
    </xf>
    <xf numFmtId="0" fontId="10" fillId="0" borderId="6" xfId="1" applyFont="1" applyFill="1" applyBorder="1" applyAlignment="1">
      <alignment horizontal="center" wrapText="1"/>
    </xf>
    <xf numFmtId="3" fontId="9" fillId="0" borderId="10" xfId="0" applyNumberFormat="1" applyFont="1" applyFill="1" applyBorder="1" applyAlignment="1">
      <alignment horizontal="center" vertical="center" wrapText="1" shrinkToFit="1"/>
    </xf>
    <xf numFmtId="1" fontId="9" fillId="0" borderId="2" xfId="0" applyNumberFormat="1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wrapText="1"/>
    </xf>
    <xf numFmtId="4" fontId="9" fillId="0" borderId="10" xfId="0" applyNumberFormat="1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 shrinkToFit="1"/>
    </xf>
    <xf numFmtId="4" fontId="3" fillId="0" borderId="10" xfId="0" applyNumberFormat="1" applyFont="1" applyFill="1" applyBorder="1" applyAlignment="1">
      <alignment horizontal="center" vertical="center" wrapText="1" shrinkToFit="1"/>
    </xf>
    <xf numFmtId="1" fontId="9" fillId="0" borderId="2" xfId="0" applyNumberFormat="1" applyFont="1" applyFill="1" applyBorder="1" applyAlignment="1">
      <alignment horizontal="center" vertical="center" wrapText="1"/>
    </xf>
    <xf numFmtId="1" fontId="9" fillId="0" borderId="3" xfId="0" applyNumberFormat="1" applyFont="1" applyFill="1" applyBorder="1" applyAlignment="1">
      <alignment horizontal="center" vertical="center" wrapText="1" shrinkToFit="1"/>
    </xf>
    <xf numFmtId="1" fontId="9" fillId="0" borderId="5" xfId="0" applyNumberFormat="1" applyFont="1" applyFill="1" applyBorder="1" applyAlignment="1">
      <alignment horizontal="center" vertical="center" wrapText="1" shrinkToFit="1"/>
    </xf>
    <xf numFmtId="1" fontId="3" fillId="0" borderId="3" xfId="0" applyNumberFormat="1" applyFont="1" applyFill="1" applyBorder="1" applyAlignment="1">
      <alignment horizontal="center" vertical="center" wrapText="1" shrinkToFit="1"/>
    </xf>
    <xf numFmtId="1" fontId="3" fillId="0" borderId="5" xfId="0" applyNumberFormat="1" applyFont="1" applyFill="1" applyBorder="1" applyAlignment="1">
      <alignment horizontal="center" vertical="center" wrapText="1" shrinkToFit="1"/>
    </xf>
    <xf numFmtId="1" fontId="3" fillId="0" borderId="2" xfId="0" applyNumberFormat="1" applyFont="1" applyFill="1" applyBorder="1" applyAlignment="1">
      <alignment horizontal="center" vertical="center" wrapText="1" shrinkToFit="1"/>
    </xf>
    <xf numFmtId="1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" fontId="9" fillId="0" borderId="3" xfId="0" applyNumberFormat="1" applyFont="1" applyFill="1" applyBorder="1" applyAlignment="1">
      <alignment horizontal="center" vertical="center" wrapText="1" shrinkToFit="1"/>
    </xf>
    <xf numFmtId="4" fontId="9" fillId="0" borderId="5" xfId="0" applyNumberFormat="1" applyFont="1" applyFill="1" applyBorder="1" applyAlignment="1">
      <alignment horizontal="center" vertical="center" wrapText="1" shrinkToFit="1"/>
    </xf>
    <xf numFmtId="0" fontId="3" fillId="0" borderId="6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4" fontId="9" fillId="0" borderId="2" xfId="0" applyNumberFormat="1" applyFont="1" applyFill="1" applyBorder="1" applyAlignment="1">
      <alignment vertical="center" wrapText="1" shrinkToFi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1" fontId="14" fillId="0" borderId="3" xfId="0" applyNumberFormat="1" applyFont="1" applyFill="1" applyBorder="1" applyAlignment="1">
      <alignment horizontal="center" vertical="center" wrapText="1" shrinkToFit="1"/>
    </xf>
    <xf numFmtId="1" fontId="14" fillId="0" borderId="4" xfId="0" applyNumberFormat="1" applyFont="1" applyFill="1" applyBorder="1" applyAlignment="1">
      <alignment horizontal="center" vertical="center" wrapText="1" shrinkToFit="1"/>
    </xf>
    <xf numFmtId="1" fontId="14" fillId="0" borderId="5" xfId="0" applyNumberFormat="1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right" vertical="center" wrapText="1" shrinkToFit="1"/>
    </xf>
    <xf numFmtId="0" fontId="3" fillId="0" borderId="0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righ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36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" xfId="0" builtinId="0"/>
    <cellStyle name="Звичайний 2" xfId="25"/>
    <cellStyle name="Звичайний 2 2" xfId="26"/>
    <cellStyle name="Звичайний 3" xfId="27"/>
    <cellStyle name="Звичайний 3 2" xfId="28"/>
    <cellStyle name="Обычный 2" xfId="1"/>
    <cellStyle name="Обычный 2 2" xfId="29"/>
    <cellStyle name="Обычный 3" xfId="30"/>
    <cellStyle name="Обычный 3 2" xfId="31"/>
    <cellStyle name="Обычный 4" xfId="32"/>
    <cellStyle name="Примечание 2" xfId="33"/>
    <cellStyle name="Стиль 1" xfId="34"/>
    <cellStyle name="Финансовый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F3D8"/>
  </sheetPr>
  <dimension ref="A1:M89"/>
  <sheetViews>
    <sheetView tabSelected="1" view="pageBreakPreview" zoomScale="60" zoomScaleNormal="80" workbookViewId="0">
      <selection activeCell="C72" sqref="C72"/>
    </sheetView>
  </sheetViews>
  <sheetFormatPr defaultColWidth="9.33203125"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/>
    <col min="11" max="11" width="14.1640625" style="1" customWidth="1"/>
    <col min="12" max="16384" width="9.33203125" style="1"/>
  </cols>
  <sheetData>
    <row r="1" spans="1:11" ht="97.5" customHeight="1" x14ac:dyDescent="0.2">
      <c r="B1" s="2"/>
      <c r="C1" s="2"/>
      <c r="D1" s="2"/>
      <c r="E1" s="2"/>
      <c r="F1" s="2"/>
      <c r="G1" s="94" t="s">
        <v>0</v>
      </c>
      <c r="H1" s="95"/>
      <c r="I1" s="95"/>
      <c r="J1" s="95"/>
      <c r="K1" s="95"/>
    </row>
    <row r="2" spans="1:11" ht="126" customHeight="1" x14ac:dyDescent="0.2">
      <c r="B2" s="2"/>
      <c r="C2" s="2"/>
      <c r="D2" s="2"/>
      <c r="E2" s="2"/>
      <c r="F2" s="2"/>
      <c r="G2" s="89" t="s">
        <v>88</v>
      </c>
      <c r="H2" s="89"/>
      <c r="I2" s="89"/>
      <c r="J2" s="89"/>
      <c r="K2" s="89"/>
    </row>
    <row r="3" spans="1:11" ht="37.5" customHeight="1" x14ac:dyDescent="0.2">
      <c r="A3" s="96" t="s">
        <v>1</v>
      </c>
      <c r="B3" s="97"/>
      <c r="C3" s="97"/>
      <c r="D3" s="97"/>
      <c r="E3" s="97"/>
      <c r="F3" s="97"/>
      <c r="G3" s="97"/>
      <c r="H3" s="97"/>
      <c r="I3" s="97"/>
      <c r="J3" s="97"/>
      <c r="K3" s="97"/>
    </row>
    <row r="4" spans="1:11" ht="121.7" customHeight="1" x14ac:dyDescent="0.2">
      <c r="A4" s="3" t="s">
        <v>2</v>
      </c>
      <c r="B4" s="91" t="s">
        <v>3</v>
      </c>
      <c r="C4" s="91"/>
      <c r="D4" s="91"/>
      <c r="E4" s="91"/>
      <c r="F4" s="91"/>
      <c r="G4" s="90" t="s">
        <v>4</v>
      </c>
      <c r="H4" s="90"/>
      <c r="I4" s="90"/>
      <c r="J4" s="90"/>
      <c r="K4" s="90"/>
    </row>
    <row r="5" spans="1:11" ht="120.75" customHeight="1" x14ac:dyDescent="0.2">
      <c r="A5" s="4" t="s">
        <v>5</v>
      </c>
      <c r="B5" s="91" t="s">
        <v>6</v>
      </c>
      <c r="C5" s="91"/>
      <c r="D5" s="91"/>
      <c r="E5" s="91"/>
      <c r="F5" s="91"/>
      <c r="G5" s="91" t="s">
        <v>7</v>
      </c>
      <c r="H5" s="91"/>
      <c r="I5" s="91"/>
      <c r="J5" s="91"/>
      <c r="K5" s="91"/>
    </row>
    <row r="6" spans="1:11" ht="141.75" customHeight="1" x14ac:dyDescent="0.2">
      <c r="A6" s="4" t="s">
        <v>8</v>
      </c>
      <c r="B6" s="90" t="s">
        <v>9</v>
      </c>
      <c r="C6" s="91"/>
      <c r="D6" s="5" t="s">
        <v>10</v>
      </c>
      <c r="E6" s="92" t="s">
        <v>11</v>
      </c>
      <c r="F6" s="91"/>
      <c r="G6" s="90" t="s">
        <v>12</v>
      </c>
      <c r="H6" s="91"/>
      <c r="I6" s="91"/>
      <c r="J6" s="91"/>
      <c r="K6" s="91"/>
    </row>
    <row r="7" spans="1:11" ht="30.75" customHeight="1" x14ac:dyDescent="0.2">
      <c r="A7" s="83" t="s">
        <v>13</v>
      </c>
      <c r="B7" s="83"/>
      <c r="C7" s="83"/>
      <c r="D7" s="83"/>
      <c r="E7" s="83"/>
      <c r="F7" s="83"/>
      <c r="G7" s="83"/>
      <c r="H7" s="83"/>
      <c r="I7" s="83"/>
      <c r="J7" s="83"/>
      <c r="K7" s="83"/>
    </row>
    <row r="8" spans="1:11" ht="21.2" customHeight="1" x14ac:dyDescent="0.2">
      <c r="A8" s="93" t="s">
        <v>14</v>
      </c>
      <c r="B8" s="93"/>
      <c r="C8" s="93"/>
      <c r="D8" s="93"/>
      <c r="E8" s="93"/>
      <c r="F8" s="93"/>
      <c r="G8" s="93"/>
      <c r="H8" s="93"/>
      <c r="I8" s="93"/>
      <c r="J8" s="93"/>
      <c r="K8" s="93"/>
    </row>
    <row r="9" spans="1:11" ht="21.2" customHeight="1" x14ac:dyDescent="0.2">
      <c r="A9" s="87" t="s">
        <v>15</v>
      </c>
      <c r="B9" s="87"/>
      <c r="C9" s="87"/>
      <c r="D9" s="87"/>
      <c r="E9" s="87"/>
      <c r="F9" s="87"/>
      <c r="G9" s="87"/>
      <c r="H9" s="87"/>
      <c r="I9" s="87"/>
      <c r="J9" s="87"/>
      <c r="K9" s="87"/>
    </row>
    <row r="10" spans="1:11" ht="21.2" customHeight="1" x14ac:dyDescent="0.2">
      <c r="A10" s="87" t="s">
        <v>16</v>
      </c>
      <c r="B10" s="87"/>
      <c r="C10" s="87"/>
      <c r="D10" s="87"/>
      <c r="E10" s="87"/>
      <c r="F10" s="87"/>
      <c r="G10" s="87"/>
      <c r="H10" s="87"/>
      <c r="I10" s="87"/>
      <c r="J10" s="6"/>
      <c r="K10" s="6"/>
    </row>
    <row r="11" spans="1:11" ht="21.2" customHeight="1" x14ac:dyDescent="0.2">
      <c r="A11" s="87" t="s">
        <v>17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</row>
    <row r="12" spans="1:11" ht="21.2" customHeight="1" x14ac:dyDescent="0.2">
      <c r="A12" s="87" t="s">
        <v>18</v>
      </c>
      <c r="B12" s="87"/>
      <c r="C12" s="87"/>
      <c r="D12" s="87"/>
      <c r="E12" s="87"/>
      <c r="F12" s="87"/>
      <c r="G12" s="87"/>
      <c r="H12" s="87"/>
      <c r="I12" s="87"/>
      <c r="J12" s="87"/>
      <c r="K12" s="87"/>
    </row>
    <row r="13" spans="1:11" ht="21.2" customHeight="1" x14ac:dyDescent="0.2">
      <c r="A13" s="88" t="s">
        <v>19</v>
      </c>
      <c r="B13" s="89"/>
      <c r="C13" s="89"/>
      <c r="D13" s="89"/>
      <c r="E13" s="89"/>
      <c r="F13" s="89"/>
      <c r="G13" s="89"/>
      <c r="H13" s="89"/>
      <c r="I13" s="89"/>
      <c r="J13" s="89"/>
      <c r="K13" s="89"/>
    </row>
    <row r="14" spans="1:11" ht="21.2" customHeight="1" x14ac:dyDescent="0.2">
      <c r="A14" s="87" t="s">
        <v>20</v>
      </c>
      <c r="B14" s="87"/>
      <c r="C14" s="87"/>
      <c r="D14" s="87"/>
      <c r="E14" s="87"/>
      <c r="F14" s="87"/>
      <c r="G14" s="87"/>
      <c r="H14" s="87"/>
      <c r="I14" s="87"/>
      <c r="J14" s="87"/>
      <c r="K14" s="87"/>
    </row>
    <row r="15" spans="1:11" ht="41.25" customHeight="1" x14ac:dyDescent="0.2">
      <c r="A15" s="87" t="s">
        <v>21</v>
      </c>
      <c r="B15" s="87"/>
      <c r="C15" s="87"/>
      <c r="D15" s="87"/>
      <c r="E15" s="87"/>
      <c r="F15" s="87"/>
      <c r="G15" s="87"/>
      <c r="H15" s="87"/>
      <c r="I15" s="87"/>
      <c r="J15" s="87"/>
      <c r="K15" s="87"/>
    </row>
    <row r="16" spans="1:11" ht="26.45" customHeight="1" x14ac:dyDescent="0.2">
      <c r="A16" s="87" t="s">
        <v>22</v>
      </c>
      <c r="B16" s="87"/>
      <c r="C16" s="87"/>
      <c r="D16" s="87"/>
      <c r="E16" s="87"/>
      <c r="F16" s="87"/>
      <c r="G16" s="87"/>
      <c r="H16" s="87"/>
      <c r="I16" s="87"/>
      <c r="J16" s="87"/>
      <c r="K16" s="87"/>
    </row>
    <row r="17" spans="1:11" ht="40.700000000000003" customHeight="1" x14ac:dyDescent="0.2">
      <c r="A17" s="87" t="s">
        <v>23</v>
      </c>
      <c r="B17" s="87"/>
      <c r="C17" s="87"/>
      <c r="D17" s="87"/>
      <c r="E17" s="87"/>
      <c r="F17" s="87"/>
      <c r="G17" s="87"/>
      <c r="H17" s="87"/>
      <c r="I17" s="87"/>
      <c r="J17" s="87"/>
      <c r="K17" s="87"/>
    </row>
    <row r="18" spans="1:11" ht="41.25" customHeight="1" x14ac:dyDescent="0.2">
      <c r="A18" s="87" t="s">
        <v>24</v>
      </c>
      <c r="B18" s="87"/>
      <c r="C18" s="87"/>
      <c r="D18" s="87"/>
      <c r="E18" s="87"/>
      <c r="F18" s="87"/>
      <c r="G18" s="87"/>
      <c r="H18" s="87"/>
      <c r="I18" s="87"/>
      <c r="J18" s="87"/>
      <c r="K18" s="87"/>
    </row>
    <row r="19" spans="1:11" ht="36.75" customHeight="1" x14ac:dyDescent="0.2">
      <c r="A19" s="87" t="s">
        <v>25</v>
      </c>
      <c r="B19" s="87"/>
      <c r="C19" s="87"/>
      <c r="D19" s="87"/>
      <c r="E19" s="87"/>
      <c r="F19" s="87"/>
      <c r="G19" s="87"/>
      <c r="H19" s="87"/>
      <c r="I19" s="87"/>
      <c r="J19" s="87"/>
      <c r="K19" s="87"/>
    </row>
    <row r="20" spans="1:11" ht="23.25" customHeight="1" x14ac:dyDescent="0.2">
      <c r="A20" s="87" t="s">
        <v>26</v>
      </c>
      <c r="B20" s="87"/>
      <c r="C20" s="87"/>
      <c r="D20" s="87"/>
      <c r="E20" s="87"/>
      <c r="F20" s="87"/>
      <c r="G20" s="87"/>
      <c r="H20" s="87"/>
      <c r="I20" s="87"/>
      <c r="J20" s="87"/>
      <c r="K20" s="87"/>
    </row>
    <row r="21" spans="1:11" ht="38.25" customHeight="1" x14ac:dyDescent="0.2">
      <c r="A21" s="88" t="s">
        <v>27</v>
      </c>
      <c r="B21" s="88"/>
      <c r="C21" s="88"/>
      <c r="D21" s="88"/>
      <c r="E21" s="88"/>
      <c r="F21" s="88"/>
      <c r="G21" s="88"/>
      <c r="H21" s="88"/>
      <c r="I21" s="88"/>
      <c r="J21" s="88"/>
      <c r="K21" s="88"/>
    </row>
    <row r="22" spans="1:11" ht="21.75" customHeight="1" x14ac:dyDescent="0.2">
      <c r="A22" s="87" t="s">
        <v>28</v>
      </c>
      <c r="B22" s="87"/>
      <c r="C22" s="87"/>
      <c r="D22" s="87"/>
      <c r="E22" s="87"/>
      <c r="F22" s="87"/>
      <c r="G22" s="87"/>
      <c r="H22" s="87"/>
      <c r="I22" s="87"/>
      <c r="J22" s="87"/>
      <c r="K22" s="87"/>
    </row>
    <row r="23" spans="1:11" ht="38.85" customHeight="1" x14ac:dyDescent="0.2">
      <c r="A23" s="87" t="s">
        <v>29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</row>
    <row r="24" spans="1:11" ht="22.7" customHeight="1" x14ac:dyDescent="0.2">
      <c r="A24" s="87" t="s">
        <v>30</v>
      </c>
      <c r="B24" s="87"/>
      <c r="C24" s="87"/>
      <c r="D24" s="87"/>
      <c r="E24" s="87"/>
      <c r="F24" s="87"/>
      <c r="G24" s="87"/>
      <c r="H24" s="87"/>
      <c r="I24" s="87"/>
      <c r="J24" s="87"/>
      <c r="K24" s="87"/>
    </row>
    <row r="25" spans="1:11" ht="30.2" customHeight="1" x14ac:dyDescent="0.2">
      <c r="A25" s="87" t="s">
        <v>31</v>
      </c>
      <c r="B25" s="87"/>
      <c r="C25" s="87"/>
      <c r="D25" s="87"/>
      <c r="E25" s="87"/>
      <c r="F25" s="87"/>
      <c r="G25" s="87"/>
      <c r="H25" s="87"/>
      <c r="I25" s="87"/>
      <c r="J25" s="87"/>
      <c r="K25" s="87"/>
    </row>
    <row r="26" spans="1:11" ht="21.2" customHeight="1" x14ac:dyDescent="0.2">
      <c r="A26" s="87" t="s">
        <v>32</v>
      </c>
      <c r="B26" s="87"/>
      <c r="C26" s="87"/>
      <c r="D26" s="87"/>
      <c r="E26" s="87"/>
      <c r="F26" s="87"/>
      <c r="G26" s="87"/>
      <c r="H26" s="87"/>
      <c r="I26" s="87"/>
      <c r="J26" s="87"/>
      <c r="K26" s="87"/>
    </row>
    <row r="27" spans="1:11" ht="21.2" customHeight="1" x14ac:dyDescent="0.2">
      <c r="A27" s="83" t="s">
        <v>33</v>
      </c>
      <c r="B27" s="83"/>
      <c r="C27" s="83"/>
      <c r="D27" s="83"/>
      <c r="E27" s="83"/>
      <c r="F27" s="83"/>
      <c r="G27" s="83"/>
      <c r="H27" s="83"/>
      <c r="I27" s="83"/>
      <c r="J27" s="83"/>
      <c r="K27" s="83"/>
    </row>
    <row r="28" spans="1:11" ht="23.25" hidden="1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ht="26.45" customHeight="1" x14ac:dyDescent="0.2">
      <c r="A29" s="7" t="s">
        <v>34</v>
      </c>
      <c r="B29" s="64" t="s">
        <v>35</v>
      </c>
      <c r="C29" s="64"/>
      <c r="D29" s="64"/>
      <c r="E29" s="64"/>
      <c r="F29" s="64"/>
      <c r="G29" s="64"/>
      <c r="H29" s="64"/>
      <c r="I29" s="8"/>
      <c r="J29" s="8"/>
      <c r="K29" s="8"/>
    </row>
    <row r="30" spans="1:11" ht="33.6" customHeight="1" x14ac:dyDescent="0.2">
      <c r="A30" s="9">
        <v>1</v>
      </c>
      <c r="B30" s="85" t="s">
        <v>36</v>
      </c>
      <c r="C30" s="85"/>
      <c r="D30" s="85"/>
      <c r="E30" s="85"/>
      <c r="F30" s="85"/>
      <c r="G30" s="85"/>
      <c r="H30" s="85"/>
      <c r="I30" s="8"/>
      <c r="J30" s="8"/>
      <c r="K30" s="8"/>
    </row>
    <row r="31" spans="1:11" ht="7.5" customHeight="1" x14ac:dyDescent="0.2">
      <c r="A31" s="10"/>
      <c r="B31" s="3"/>
      <c r="C31" s="3"/>
      <c r="D31" s="3"/>
      <c r="E31" s="3"/>
      <c r="F31" s="3"/>
      <c r="G31" s="3"/>
      <c r="H31" s="3"/>
      <c r="I31" s="8"/>
      <c r="J31" s="8"/>
      <c r="K31" s="8"/>
    </row>
    <row r="32" spans="1:11" ht="15.75" customHeight="1" x14ac:dyDescent="0.2">
      <c r="A32" s="83" t="s">
        <v>37</v>
      </c>
      <c r="B32" s="83"/>
      <c r="C32" s="83"/>
      <c r="D32" s="83"/>
      <c r="E32" s="83"/>
      <c r="F32" s="83"/>
      <c r="G32" s="83"/>
      <c r="H32" s="83"/>
      <c r="I32" s="83"/>
      <c r="J32" s="83"/>
      <c r="K32" s="83"/>
    </row>
    <row r="33" spans="1:11" ht="23.25" customHeight="1" x14ac:dyDescent="0.2">
      <c r="A33" s="86" t="s">
        <v>38</v>
      </c>
      <c r="B33" s="86"/>
      <c r="C33" s="86"/>
      <c r="D33" s="86"/>
      <c r="E33" s="86"/>
      <c r="F33" s="86"/>
      <c r="G33" s="86"/>
      <c r="H33" s="86"/>
      <c r="I33" s="86"/>
      <c r="J33" s="86"/>
      <c r="K33" s="8"/>
    </row>
    <row r="34" spans="1:11" ht="21.2" customHeight="1" x14ac:dyDescent="0.2">
      <c r="A34" s="83" t="s">
        <v>39</v>
      </c>
      <c r="B34" s="83"/>
      <c r="C34" s="83"/>
      <c r="D34" s="83"/>
      <c r="E34" s="83"/>
      <c r="F34" s="83"/>
      <c r="G34" s="83"/>
      <c r="H34" s="83"/>
      <c r="I34" s="83"/>
      <c r="J34" s="83"/>
      <c r="K34" s="83"/>
    </row>
    <row r="35" spans="1:11" ht="6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ht="22.7" customHeight="1" x14ac:dyDescent="0.2">
      <c r="A36" s="7" t="s">
        <v>34</v>
      </c>
      <c r="B36" s="64" t="s">
        <v>40</v>
      </c>
      <c r="C36" s="64"/>
      <c r="D36" s="64"/>
      <c r="E36" s="64"/>
      <c r="F36" s="64"/>
      <c r="G36" s="64"/>
      <c r="H36" s="64"/>
      <c r="I36" s="8"/>
      <c r="J36" s="8"/>
      <c r="K36" s="8"/>
    </row>
    <row r="37" spans="1:11" ht="105" customHeight="1" x14ac:dyDescent="0.2">
      <c r="A37" s="11">
        <v>1</v>
      </c>
      <c r="B37" s="66" t="s">
        <v>41</v>
      </c>
      <c r="C37" s="67"/>
      <c r="D37" s="67"/>
      <c r="E37" s="67"/>
      <c r="F37" s="67"/>
      <c r="G37" s="67"/>
      <c r="H37" s="68"/>
      <c r="I37" s="8"/>
      <c r="J37" s="8"/>
      <c r="K37" s="8"/>
    </row>
    <row r="38" spans="1:11" ht="6" customHeight="1" x14ac:dyDescent="0.2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</row>
    <row r="39" spans="1:11" ht="19.5" customHeight="1" x14ac:dyDescent="0.2">
      <c r="A39" s="83" t="s">
        <v>42</v>
      </c>
      <c r="B39" s="83"/>
      <c r="C39" s="83"/>
      <c r="D39" s="83"/>
      <c r="E39" s="83"/>
      <c r="F39" s="83"/>
      <c r="G39" s="83"/>
      <c r="H39" s="83"/>
      <c r="I39" s="8"/>
      <c r="J39" s="8"/>
      <c r="K39" s="8"/>
    </row>
    <row r="40" spans="1:11" ht="15.75" x14ac:dyDescent="0.2">
      <c r="A40" s="84" t="s">
        <v>43</v>
      </c>
      <c r="B40" s="84"/>
      <c r="C40" s="84"/>
      <c r="D40" s="84"/>
      <c r="E40" s="84"/>
      <c r="F40" s="84"/>
      <c r="G40" s="84"/>
      <c r="H40" s="84"/>
      <c r="I40" s="84"/>
      <c r="J40" s="4"/>
      <c r="K40" s="4"/>
    </row>
    <row r="41" spans="1:11" ht="15.75" x14ac:dyDescent="0.2">
      <c r="A41" s="12" t="s">
        <v>34</v>
      </c>
      <c r="B41" s="64" t="s">
        <v>44</v>
      </c>
      <c r="C41" s="64"/>
      <c r="D41" s="64" t="s">
        <v>45</v>
      </c>
      <c r="E41" s="64"/>
      <c r="F41" s="64" t="s">
        <v>46</v>
      </c>
      <c r="G41" s="64"/>
      <c r="H41" s="64" t="s">
        <v>47</v>
      </c>
      <c r="I41" s="64"/>
      <c r="J41" s="13"/>
      <c r="K41" s="14"/>
    </row>
    <row r="42" spans="1:11" s="17" customFormat="1" ht="18" customHeight="1" x14ac:dyDescent="0.2">
      <c r="A42" s="15">
        <v>1</v>
      </c>
      <c r="B42" s="65">
        <v>2</v>
      </c>
      <c r="C42" s="65"/>
      <c r="D42" s="65">
        <v>3</v>
      </c>
      <c r="E42" s="65"/>
      <c r="F42" s="65">
        <v>4</v>
      </c>
      <c r="G42" s="65"/>
      <c r="H42" s="65">
        <v>6</v>
      </c>
      <c r="I42" s="65"/>
      <c r="J42" s="16"/>
      <c r="K42" s="8"/>
    </row>
    <row r="43" spans="1:11" ht="57.2" customHeight="1" x14ac:dyDescent="0.2">
      <c r="A43" s="18">
        <v>1</v>
      </c>
      <c r="B43" s="43" t="s">
        <v>48</v>
      </c>
      <c r="C43" s="43"/>
      <c r="D43" s="82">
        <v>3668858</v>
      </c>
      <c r="E43" s="82"/>
      <c r="F43" s="82"/>
      <c r="G43" s="82"/>
      <c r="H43" s="82">
        <f>D43+F43</f>
        <v>3668858</v>
      </c>
      <c r="I43" s="82"/>
      <c r="J43" s="19"/>
      <c r="K43" s="8"/>
    </row>
    <row r="44" spans="1:11" ht="18.75" customHeight="1" x14ac:dyDescent="0.2">
      <c r="A44" s="79" t="s">
        <v>49</v>
      </c>
      <c r="B44" s="80"/>
      <c r="C44" s="81"/>
      <c r="D44" s="82">
        <f>SUM(D43:D43)</f>
        <v>3668858</v>
      </c>
      <c r="E44" s="82"/>
      <c r="F44" s="82">
        <v>0</v>
      </c>
      <c r="G44" s="82"/>
      <c r="H44" s="82">
        <f>SUM(H43:H43)</f>
        <v>3668858</v>
      </c>
      <c r="I44" s="82"/>
      <c r="J44" s="8"/>
      <c r="K44" s="8"/>
    </row>
    <row r="45" spans="1:11" ht="15.75" x14ac:dyDescent="0.2">
      <c r="A45" s="8"/>
      <c r="B45" s="3"/>
      <c r="C45" s="8"/>
      <c r="D45" s="20"/>
      <c r="E45" s="20"/>
      <c r="F45" s="20"/>
      <c r="G45" s="20"/>
      <c r="H45" s="20"/>
      <c r="I45" s="20"/>
      <c r="J45" s="8"/>
      <c r="K45" s="8"/>
    </row>
    <row r="46" spans="1:11" ht="15.75" customHeight="1" x14ac:dyDescent="0.2">
      <c r="A46" s="83" t="s">
        <v>50</v>
      </c>
      <c r="B46" s="83"/>
      <c r="C46" s="83"/>
      <c r="D46" s="83"/>
      <c r="E46" s="83"/>
      <c r="F46" s="83"/>
      <c r="G46" s="83"/>
      <c r="H46" s="83"/>
      <c r="I46" s="8"/>
      <c r="J46" s="8"/>
      <c r="K46" s="8"/>
    </row>
    <row r="47" spans="1:11" ht="15.75" x14ac:dyDescent="0.2">
      <c r="A47" s="84" t="s">
        <v>43</v>
      </c>
      <c r="B47" s="84"/>
      <c r="C47" s="84"/>
      <c r="D47" s="84"/>
      <c r="E47" s="84"/>
      <c r="F47" s="84"/>
      <c r="G47" s="84"/>
      <c r="H47" s="84"/>
      <c r="I47" s="84"/>
      <c r="J47" s="4"/>
      <c r="K47" s="4"/>
    </row>
    <row r="48" spans="1:11" ht="16.5" customHeight="1" x14ac:dyDescent="0.2">
      <c r="A48" s="73" t="s">
        <v>51</v>
      </c>
      <c r="B48" s="74"/>
      <c r="C48" s="75"/>
      <c r="D48" s="64" t="s">
        <v>45</v>
      </c>
      <c r="E48" s="64"/>
      <c r="F48" s="64" t="s">
        <v>46</v>
      </c>
      <c r="G48" s="64"/>
      <c r="H48" s="64" t="s">
        <v>47</v>
      </c>
      <c r="I48" s="64"/>
      <c r="J48" s="8"/>
      <c r="K48" s="8"/>
    </row>
    <row r="49" spans="1:13" ht="16.5" customHeight="1" x14ac:dyDescent="0.2">
      <c r="A49" s="76">
        <v>1</v>
      </c>
      <c r="B49" s="77"/>
      <c r="C49" s="78"/>
      <c r="D49" s="65">
        <v>2</v>
      </c>
      <c r="E49" s="65"/>
      <c r="F49" s="65">
        <v>3</v>
      </c>
      <c r="G49" s="65"/>
      <c r="H49" s="65">
        <v>4</v>
      </c>
      <c r="I49" s="65"/>
      <c r="J49" s="8"/>
      <c r="K49" s="8"/>
    </row>
    <row r="50" spans="1:13" ht="43.5" customHeight="1" x14ac:dyDescent="0.2">
      <c r="A50" s="66" t="s">
        <v>52</v>
      </c>
      <c r="B50" s="67"/>
      <c r="C50" s="68"/>
      <c r="D50" s="69">
        <f>D44</f>
        <v>3668858</v>
      </c>
      <c r="E50" s="69"/>
      <c r="F50" s="69">
        <f>F44</f>
        <v>0</v>
      </c>
      <c r="G50" s="69"/>
      <c r="H50" s="69">
        <f>F50+D50</f>
        <v>3668858</v>
      </c>
      <c r="I50" s="69"/>
      <c r="J50" s="8"/>
      <c r="K50" s="8"/>
      <c r="M50" s="21"/>
    </row>
    <row r="51" spans="1:13" ht="24.4" customHeight="1" x14ac:dyDescent="0.2">
      <c r="A51" s="70" t="s">
        <v>49</v>
      </c>
      <c r="B51" s="71"/>
      <c r="C51" s="72"/>
      <c r="D51" s="69">
        <f>SUM(D50)</f>
        <v>3668858</v>
      </c>
      <c r="E51" s="69"/>
      <c r="F51" s="69">
        <f>SUM(F50)</f>
        <v>0</v>
      </c>
      <c r="G51" s="69"/>
      <c r="H51" s="69">
        <f>SUM(H50)</f>
        <v>3668858</v>
      </c>
      <c r="I51" s="69"/>
      <c r="J51" s="8"/>
      <c r="K51" s="8"/>
    </row>
    <row r="52" spans="1:13" ht="7.5" customHeight="1" x14ac:dyDescent="0.2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</row>
    <row r="53" spans="1:13" ht="21.75" customHeight="1" x14ac:dyDescent="0.2">
      <c r="A53" s="63" t="s">
        <v>53</v>
      </c>
      <c r="B53" s="63"/>
      <c r="C53" s="63"/>
      <c r="D53" s="63"/>
      <c r="E53" s="63"/>
      <c r="F53" s="63"/>
      <c r="G53" s="63"/>
      <c r="H53" s="63"/>
      <c r="I53" s="8"/>
      <c r="J53" s="8"/>
      <c r="K53" s="8"/>
    </row>
    <row r="54" spans="1:13" ht="27" customHeight="1" x14ac:dyDescent="0.2">
      <c r="A54" s="12" t="s">
        <v>34</v>
      </c>
      <c r="B54" s="12" t="s">
        <v>54</v>
      </c>
      <c r="C54" s="12" t="s">
        <v>55</v>
      </c>
      <c r="D54" s="64" t="s">
        <v>56</v>
      </c>
      <c r="E54" s="64"/>
      <c r="F54" s="64" t="s">
        <v>45</v>
      </c>
      <c r="G54" s="64"/>
      <c r="H54" s="64" t="s">
        <v>46</v>
      </c>
      <c r="I54" s="64"/>
      <c r="J54" s="64" t="s">
        <v>47</v>
      </c>
      <c r="K54" s="64"/>
    </row>
    <row r="55" spans="1:13" ht="23.25" customHeight="1" x14ac:dyDescent="0.2">
      <c r="A55" s="15">
        <v>1</v>
      </c>
      <c r="B55" s="15">
        <v>2</v>
      </c>
      <c r="C55" s="15">
        <v>3</v>
      </c>
      <c r="D55" s="65">
        <v>4</v>
      </c>
      <c r="E55" s="65"/>
      <c r="F55" s="65">
        <v>5</v>
      </c>
      <c r="G55" s="65"/>
      <c r="H55" s="65">
        <v>6</v>
      </c>
      <c r="I55" s="65"/>
      <c r="J55" s="65">
        <v>7</v>
      </c>
      <c r="K55" s="48"/>
    </row>
    <row r="56" spans="1:13" s="17" customFormat="1" ht="21.95" customHeight="1" x14ac:dyDescent="0.2">
      <c r="A56" s="18">
        <v>1</v>
      </c>
      <c r="B56" s="22" t="s">
        <v>57</v>
      </c>
      <c r="C56" s="23"/>
      <c r="D56" s="48"/>
      <c r="E56" s="48"/>
      <c r="F56" s="48"/>
      <c r="G56" s="48"/>
      <c r="H56" s="48"/>
      <c r="I56" s="48"/>
      <c r="J56" s="48"/>
      <c r="K56" s="48"/>
    </row>
    <row r="57" spans="1:13" ht="50.45" customHeight="1" x14ac:dyDescent="0.2">
      <c r="A57" s="24"/>
      <c r="B57" s="25" t="s">
        <v>58</v>
      </c>
      <c r="C57" s="25" t="s">
        <v>59</v>
      </c>
      <c r="D57" s="43" t="s">
        <v>60</v>
      </c>
      <c r="E57" s="43"/>
      <c r="F57" s="58">
        <f>F58+F59+F60</f>
        <v>65</v>
      </c>
      <c r="G57" s="58"/>
      <c r="H57" s="60"/>
      <c r="I57" s="60"/>
      <c r="J57" s="58">
        <f>F57+H57</f>
        <v>65</v>
      </c>
      <c r="K57" s="58"/>
    </row>
    <row r="58" spans="1:13" ht="32.450000000000003" customHeight="1" x14ac:dyDescent="0.2">
      <c r="A58" s="24"/>
      <c r="B58" s="25" t="s">
        <v>61</v>
      </c>
      <c r="C58" s="25" t="s">
        <v>59</v>
      </c>
      <c r="D58" s="43" t="s">
        <v>60</v>
      </c>
      <c r="E58" s="43"/>
      <c r="F58" s="58">
        <v>27</v>
      </c>
      <c r="G58" s="58"/>
      <c r="H58" s="60"/>
      <c r="I58" s="60"/>
      <c r="J58" s="58">
        <f t="shared" ref="J58:J60" si="0">F58+H58</f>
        <v>27</v>
      </c>
      <c r="K58" s="58"/>
    </row>
    <row r="59" spans="1:13" ht="35.1" customHeight="1" x14ac:dyDescent="0.2">
      <c r="A59" s="24"/>
      <c r="B59" s="25" t="s">
        <v>62</v>
      </c>
      <c r="C59" s="25" t="s">
        <v>59</v>
      </c>
      <c r="D59" s="43" t="s">
        <v>60</v>
      </c>
      <c r="E59" s="43"/>
      <c r="F59" s="58">
        <v>37</v>
      </c>
      <c r="G59" s="58"/>
      <c r="H59" s="60"/>
      <c r="I59" s="60"/>
      <c r="J59" s="58">
        <f t="shared" si="0"/>
        <v>37</v>
      </c>
      <c r="K59" s="58"/>
    </row>
    <row r="60" spans="1:13" ht="35.1" customHeight="1" x14ac:dyDescent="0.2">
      <c r="A60" s="24"/>
      <c r="B60" s="25" t="s">
        <v>63</v>
      </c>
      <c r="C60" s="25" t="s">
        <v>59</v>
      </c>
      <c r="D60" s="43" t="s">
        <v>60</v>
      </c>
      <c r="E60" s="43"/>
      <c r="F60" s="58">
        <v>1</v>
      </c>
      <c r="G60" s="58"/>
      <c r="H60" s="60"/>
      <c r="I60" s="60"/>
      <c r="J60" s="58">
        <f t="shared" si="0"/>
        <v>1</v>
      </c>
      <c r="K60" s="58"/>
    </row>
    <row r="61" spans="1:13" ht="21.2" customHeight="1" x14ac:dyDescent="0.2">
      <c r="A61" s="24">
        <v>2</v>
      </c>
      <c r="B61" s="22" t="s">
        <v>64</v>
      </c>
      <c r="C61" s="25"/>
      <c r="D61" s="43"/>
      <c r="E61" s="43"/>
      <c r="F61" s="47"/>
      <c r="G61" s="47"/>
      <c r="H61" s="48"/>
      <c r="I61" s="48"/>
      <c r="J61" s="61"/>
      <c r="K61" s="62"/>
    </row>
    <row r="62" spans="1:13" ht="49.15" customHeight="1" x14ac:dyDescent="0.2">
      <c r="A62" s="24"/>
      <c r="B62" s="26" t="s">
        <v>65</v>
      </c>
      <c r="C62" s="25" t="s">
        <v>66</v>
      </c>
      <c r="D62" s="43" t="s">
        <v>60</v>
      </c>
      <c r="E62" s="43"/>
      <c r="F62" s="47">
        <f>F63+F64+F65</f>
        <v>875</v>
      </c>
      <c r="G62" s="47"/>
      <c r="H62" s="48"/>
      <c r="I62" s="48"/>
      <c r="J62" s="56">
        <f t="shared" ref="J62:J65" si="1">F62+H62</f>
        <v>875</v>
      </c>
      <c r="K62" s="57"/>
    </row>
    <row r="63" spans="1:13" ht="30.75" customHeight="1" x14ac:dyDescent="0.2">
      <c r="A63" s="24"/>
      <c r="B63" s="25" t="s">
        <v>67</v>
      </c>
      <c r="C63" s="25" t="s">
        <v>66</v>
      </c>
      <c r="D63" s="43" t="s">
        <v>60</v>
      </c>
      <c r="E63" s="43"/>
      <c r="F63" s="58">
        <v>401</v>
      </c>
      <c r="G63" s="58"/>
      <c r="H63" s="59"/>
      <c r="I63" s="59"/>
      <c r="J63" s="56">
        <f t="shared" si="1"/>
        <v>401</v>
      </c>
      <c r="K63" s="57"/>
    </row>
    <row r="64" spans="1:13" ht="39.75" customHeight="1" x14ac:dyDescent="0.2">
      <c r="A64" s="24"/>
      <c r="B64" s="25" t="s">
        <v>68</v>
      </c>
      <c r="C64" s="25" t="s">
        <v>66</v>
      </c>
      <c r="D64" s="43" t="s">
        <v>60</v>
      </c>
      <c r="E64" s="43"/>
      <c r="F64" s="47">
        <v>472</v>
      </c>
      <c r="G64" s="47"/>
      <c r="H64" s="53"/>
      <c r="I64" s="53"/>
      <c r="J64" s="54">
        <f t="shared" si="1"/>
        <v>472</v>
      </c>
      <c r="K64" s="55"/>
      <c r="M64" s="27"/>
    </row>
    <row r="65" spans="1:13" ht="39.75" customHeight="1" x14ac:dyDescent="0.2">
      <c r="A65" s="24"/>
      <c r="B65" s="25" t="s">
        <v>69</v>
      </c>
      <c r="C65" s="25" t="s">
        <v>66</v>
      </c>
      <c r="D65" s="43" t="s">
        <v>60</v>
      </c>
      <c r="E65" s="43"/>
      <c r="F65" s="47">
        <v>2</v>
      </c>
      <c r="G65" s="47"/>
      <c r="H65" s="53"/>
      <c r="I65" s="53"/>
      <c r="J65" s="54">
        <f t="shared" si="1"/>
        <v>2</v>
      </c>
      <c r="K65" s="55"/>
      <c r="M65" s="27"/>
    </row>
    <row r="66" spans="1:13" ht="21.2" customHeight="1" x14ac:dyDescent="0.2">
      <c r="A66" s="24">
        <v>3</v>
      </c>
      <c r="B66" s="22" t="s">
        <v>70</v>
      </c>
      <c r="C66" s="25"/>
      <c r="D66" s="43"/>
      <c r="E66" s="50"/>
      <c r="F66" s="51"/>
      <c r="G66" s="51"/>
      <c r="H66" s="47"/>
      <c r="I66" s="47"/>
      <c r="J66" s="47"/>
      <c r="K66" s="47"/>
    </row>
    <row r="67" spans="1:13" ht="49.15" customHeight="1" x14ac:dyDescent="0.2">
      <c r="A67" s="24"/>
      <c r="B67" s="26" t="s">
        <v>71</v>
      </c>
      <c r="C67" s="25" t="s">
        <v>72</v>
      </c>
      <c r="D67" s="43" t="s">
        <v>73</v>
      </c>
      <c r="E67" s="43"/>
      <c r="F67" s="52">
        <f>ROUND(D51/F62,2)</f>
        <v>4192.9799999999996</v>
      </c>
      <c r="G67" s="52"/>
      <c r="H67" s="49"/>
      <c r="I67" s="49"/>
      <c r="J67" s="49">
        <f>F67</f>
        <v>4192.9799999999996</v>
      </c>
      <c r="K67" s="49"/>
    </row>
    <row r="68" spans="1:13" ht="68.25" customHeight="1" x14ac:dyDescent="0.2">
      <c r="A68" s="24"/>
      <c r="B68" s="25" t="s">
        <v>74</v>
      </c>
      <c r="C68" s="25" t="s">
        <v>72</v>
      </c>
      <c r="D68" s="43" t="s">
        <v>73</v>
      </c>
      <c r="E68" s="43"/>
      <c r="F68" s="49">
        <v>118.03</v>
      </c>
      <c r="G68" s="49"/>
      <c r="H68" s="49"/>
      <c r="I68" s="49"/>
      <c r="J68" s="49">
        <f t="shared" ref="J68:J70" si="2">F68+H68</f>
        <v>118.03</v>
      </c>
      <c r="K68" s="49"/>
    </row>
    <row r="69" spans="1:13" ht="42" customHeight="1" x14ac:dyDescent="0.2">
      <c r="A69" s="28"/>
      <c r="B69" s="26" t="s">
        <v>75</v>
      </c>
      <c r="C69" s="25" t="s">
        <v>66</v>
      </c>
      <c r="D69" s="43" t="s">
        <v>73</v>
      </c>
      <c r="E69" s="43"/>
      <c r="F69" s="46">
        <f>ROUND(F63/F58,0)</f>
        <v>15</v>
      </c>
      <c r="G69" s="46"/>
      <c r="H69" s="49"/>
      <c r="I69" s="49"/>
      <c r="J69" s="46">
        <f t="shared" si="2"/>
        <v>15</v>
      </c>
      <c r="K69" s="46"/>
    </row>
    <row r="70" spans="1:13" ht="33" customHeight="1" x14ac:dyDescent="0.2">
      <c r="A70" s="24"/>
      <c r="B70" s="26" t="s">
        <v>76</v>
      </c>
      <c r="C70" s="25" t="s">
        <v>66</v>
      </c>
      <c r="D70" s="43" t="s">
        <v>73</v>
      </c>
      <c r="E70" s="43"/>
      <c r="F70" s="46">
        <f>F64/F59</f>
        <v>12.756756756756756</v>
      </c>
      <c r="G70" s="46"/>
      <c r="H70" s="46"/>
      <c r="I70" s="46"/>
      <c r="J70" s="46">
        <f t="shared" si="2"/>
        <v>12.756756756756756</v>
      </c>
      <c r="K70" s="46"/>
    </row>
    <row r="71" spans="1:13" ht="26.45" customHeight="1" x14ac:dyDescent="0.2">
      <c r="A71" s="24">
        <v>4</v>
      </c>
      <c r="B71" s="22" t="s">
        <v>77</v>
      </c>
      <c r="C71" s="25"/>
      <c r="D71" s="43"/>
      <c r="E71" s="43"/>
      <c r="F71" s="47"/>
      <c r="G71" s="47"/>
      <c r="H71" s="48"/>
      <c r="I71" s="48"/>
      <c r="J71" s="47"/>
      <c r="K71" s="47"/>
    </row>
    <row r="72" spans="1:13" ht="30.6" customHeight="1" x14ac:dyDescent="0.2">
      <c r="A72" s="23"/>
      <c r="B72" s="26" t="s">
        <v>78</v>
      </c>
      <c r="C72" s="26" t="s">
        <v>90</v>
      </c>
      <c r="D72" s="43" t="s">
        <v>73</v>
      </c>
      <c r="E72" s="43"/>
      <c r="F72" s="44">
        <v>100</v>
      </c>
      <c r="G72" s="44"/>
      <c r="H72" s="44"/>
      <c r="I72" s="44"/>
      <c r="J72" s="44">
        <v>100</v>
      </c>
      <c r="K72" s="44"/>
    </row>
    <row r="73" spans="1:13" ht="25.5" customHeight="1" x14ac:dyDescent="0.25">
      <c r="A73" s="39" t="s">
        <v>79</v>
      </c>
      <c r="B73" s="39"/>
      <c r="C73" s="29"/>
      <c r="D73" s="29"/>
      <c r="E73" s="29"/>
      <c r="F73" s="29"/>
      <c r="G73" s="29"/>
      <c r="H73" s="29"/>
      <c r="I73" s="29"/>
      <c r="J73" s="29"/>
      <c r="K73" s="29"/>
    </row>
    <row r="74" spans="1:13" ht="15" customHeight="1" x14ac:dyDescent="0.25">
      <c r="A74" s="30"/>
      <c r="B74" s="29"/>
      <c r="C74" s="29"/>
      <c r="D74" s="29"/>
      <c r="E74" s="31"/>
      <c r="F74" s="29"/>
      <c r="G74" s="29"/>
      <c r="H74" s="45" t="s">
        <v>80</v>
      </c>
      <c r="I74" s="45"/>
      <c r="J74" s="45"/>
      <c r="K74" s="45"/>
    </row>
    <row r="75" spans="1:13" ht="53.45" customHeight="1" x14ac:dyDescent="0.25">
      <c r="A75" s="39" t="s">
        <v>81</v>
      </c>
      <c r="B75" s="39"/>
      <c r="C75" s="29"/>
      <c r="D75" s="29"/>
      <c r="E75" s="32" t="s">
        <v>82</v>
      </c>
      <c r="F75" s="29"/>
      <c r="G75" s="29"/>
      <c r="H75" s="40" t="s">
        <v>83</v>
      </c>
      <c r="I75" s="41"/>
      <c r="J75" s="41"/>
      <c r="K75" s="41"/>
    </row>
    <row r="76" spans="1:13" ht="30.75" customHeight="1" x14ac:dyDescent="0.25">
      <c r="A76" s="39" t="s">
        <v>84</v>
      </c>
      <c r="B76" s="39"/>
      <c r="C76" s="29"/>
      <c r="D76" s="29"/>
      <c r="E76" s="29"/>
      <c r="F76" s="29"/>
      <c r="G76" s="29"/>
      <c r="H76" s="38"/>
      <c r="I76" s="38"/>
      <c r="J76" s="38"/>
      <c r="K76" s="38"/>
    </row>
    <row r="77" spans="1:13" ht="19.5" customHeight="1" x14ac:dyDescent="0.25">
      <c r="A77" s="30"/>
      <c r="B77" s="29"/>
      <c r="C77" s="29"/>
      <c r="D77" s="29"/>
      <c r="E77" s="31"/>
      <c r="F77" s="29"/>
      <c r="G77" s="29"/>
      <c r="H77" s="42" t="s">
        <v>85</v>
      </c>
      <c r="I77" s="42"/>
      <c r="J77" s="42"/>
      <c r="K77" s="42"/>
    </row>
    <row r="78" spans="1:13" ht="36.75" customHeight="1" x14ac:dyDescent="0.2">
      <c r="A78" s="30" t="s">
        <v>86</v>
      </c>
      <c r="B78" s="29"/>
      <c r="C78" s="30"/>
      <c r="D78" s="29"/>
      <c r="E78" s="32" t="s">
        <v>82</v>
      </c>
      <c r="F78" s="33"/>
      <c r="G78" s="29"/>
      <c r="H78" s="40" t="s">
        <v>83</v>
      </c>
      <c r="I78" s="41"/>
      <c r="J78" s="41"/>
      <c r="K78" s="41"/>
    </row>
    <row r="79" spans="1:13" ht="21.95" customHeight="1" x14ac:dyDescent="0.2">
      <c r="A79" s="34"/>
      <c r="B79" s="37" t="s">
        <v>87</v>
      </c>
      <c r="C79" s="37"/>
      <c r="D79" s="37"/>
      <c r="E79" s="33"/>
      <c r="F79" s="33"/>
      <c r="G79" s="29"/>
      <c r="H79" s="38"/>
      <c r="I79" s="38"/>
      <c r="J79" s="38"/>
      <c r="K79" s="38"/>
    </row>
    <row r="80" spans="1:13" ht="21.75" customHeight="1" x14ac:dyDescent="0.2">
      <c r="A80" s="34"/>
      <c r="B80" s="35" t="s">
        <v>89</v>
      </c>
      <c r="C80" s="34"/>
      <c r="D80" s="34"/>
      <c r="E80" s="34"/>
      <c r="F80" s="34"/>
      <c r="G80" s="34"/>
      <c r="H80" s="34"/>
      <c r="I80" s="34"/>
      <c r="J80" s="34"/>
      <c r="K80" s="34"/>
    </row>
    <row r="81" spans="1:11" ht="54" customHeight="1" x14ac:dyDescent="0.2">
      <c r="A81" s="34"/>
      <c r="C81" s="34"/>
      <c r="D81" s="34"/>
      <c r="E81" s="34"/>
      <c r="F81" s="34"/>
      <c r="G81" s="34"/>
      <c r="H81" s="34"/>
      <c r="I81" s="34"/>
      <c r="J81" s="34"/>
      <c r="K81" s="34"/>
    </row>
    <row r="82" spans="1:11" ht="38.25" customHeight="1" x14ac:dyDescent="0.2"/>
    <row r="83" spans="1:11" ht="40.700000000000003" customHeight="1" x14ac:dyDescent="0.2"/>
    <row r="84" spans="1:11" s="36" customFormat="1" ht="47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s="36" customForma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s="36" customFormat="1" ht="63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s="36" customFormat="1" ht="38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s="36" customFormat="1" ht="20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s="36" customFormat="1" ht="34.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</sheetData>
  <mergeCells count="161">
    <mergeCell ref="G1:K1"/>
    <mergeCell ref="G2:K2"/>
    <mergeCell ref="A3:K3"/>
    <mergeCell ref="B4:F4"/>
    <mergeCell ref="G4:K4"/>
    <mergeCell ref="B5:F5"/>
    <mergeCell ref="G5:K5"/>
    <mergeCell ref="A10:I10"/>
    <mergeCell ref="A11:K11"/>
    <mergeCell ref="A12:K12"/>
    <mergeCell ref="A13:K13"/>
    <mergeCell ref="A14:K14"/>
    <mergeCell ref="A15:K15"/>
    <mergeCell ref="B6:C6"/>
    <mergeCell ref="E6:F6"/>
    <mergeCell ref="G6:K6"/>
    <mergeCell ref="A7:K7"/>
    <mergeCell ref="A8:K8"/>
    <mergeCell ref="A9:K9"/>
    <mergeCell ref="A22:K22"/>
    <mergeCell ref="A23:K23"/>
    <mergeCell ref="A24:K24"/>
    <mergeCell ref="A25:K25"/>
    <mergeCell ref="A26:K26"/>
    <mergeCell ref="A27:K27"/>
    <mergeCell ref="A16:K16"/>
    <mergeCell ref="A17:K17"/>
    <mergeCell ref="A18:K18"/>
    <mergeCell ref="A19:K19"/>
    <mergeCell ref="A20:K20"/>
    <mergeCell ref="A21:K21"/>
    <mergeCell ref="B37:H37"/>
    <mergeCell ref="A39:H39"/>
    <mergeCell ref="A40:I40"/>
    <mergeCell ref="B41:C41"/>
    <mergeCell ref="D41:E41"/>
    <mergeCell ref="F41:G41"/>
    <mergeCell ref="H41:I41"/>
    <mergeCell ref="B29:H29"/>
    <mergeCell ref="B30:H30"/>
    <mergeCell ref="A32:K32"/>
    <mergeCell ref="A33:J33"/>
    <mergeCell ref="A34:K34"/>
    <mergeCell ref="B36:H36"/>
    <mergeCell ref="A44:C44"/>
    <mergeCell ref="D44:E44"/>
    <mergeCell ref="F44:G44"/>
    <mergeCell ref="H44:I44"/>
    <mergeCell ref="A46:H46"/>
    <mergeCell ref="A47:I47"/>
    <mergeCell ref="B42:C42"/>
    <mergeCell ref="D42:E42"/>
    <mergeCell ref="F42:G42"/>
    <mergeCell ref="H42:I42"/>
    <mergeCell ref="B43:C43"/>
    <mergeCell ref="D43:E43"/>
    <mergeCell ref="F43:G43"/>
    <mergeCell ref="H43:I43"/>
    <mergeCell ref="A50:C50"/>
    <mergeCell ref="D50:E50"/>
    <mergeCell ref="F50:G50"/>
    <mergeCell ref="H50:I50"/>
    <mergeCell ref="A51:C51"/>
    <mergeCell ref="D51:E51"/>
    <mergeCell ref="F51:G51"/>
    <mergeCell ref="H51:I51"/>
    <mergeCell ref="A48:C48"/>
    <mergeCell ref="D48:E48"/>
    <mergeCell ref="F48:G48"/>
    <mergeCell ref="H48:I48"/>
    <mergeCell ref="A49:C49"/>
    <mergeCell ref="D49:E49"/>
    <mergeCell ref="F49:G49"/>
    <mergeCell ref="H49:I49"/>
    <mergeCell ref="A53:H53"/>
    <mergeCell ref="D54:E54"/>
    <mergeCell ref="F54:G54"/>
    <mergeCell ref="H54:I54"/>
    <mergeCell ref="J54:K54"/>
    <mergeCell ref="D55:E55"/>
    <mergeCell ref="F55:G55"/>
    <mergeCell ref="H55:I55"/>
    <mergeCell ref="J55:K55"/>
    <mergeCell ref="D58:E58"/>
    <mergeCell ref="F58:G58"/>
    <mergeCell ref="H58:I58"/>
    <mergeCell ref="J58:K58"/>
    <mergeCell ref="D59:E59"/>
    <mergeCell ref="F59:G59"/>
    <mergeCell ref="H59:I59"/>
    <mergeCell ref="J59:K59"/>
    <mergeCell ref="D56:E56"/>
    <mergeCell ref="F56:G56"/>
    <mergeCell ref="H56:I56"/>
    <mergeCell ref="J56:K56"/>
    <mergeCell ref="D57:E57"/>
    <mergeCell ref="F57:G57"/>
    <mergeCell ref="H57:I57"/>
    <mergeCell ref="J57:K57"/>
    <mergeCell ref="D62:E62"/>
    <mergeCell ref="F62:G62"/>
    <mergeCell ref="H62:I62"/>
    <mergeCell ref="J62:K62"/>
    <mergeCell ref="D63:E63"/>
    <mergeCell ref="F63:G63"/>
    <mergeCell ref="H63:I63"/>
    <mergeCell ref="J63:K63"/>
    <mergeCell ref="D60:E60"/>
    <mergeCell ref="F60:G60"/>
    <mergeCell ref="H60:I60"/>
    <mergeCell ref="J60:K60"/>
    <mergeCell ref="D61:E61"/>
    <mergeCell ref="F61:G61"/>
    <mergeCell ref="H61:I61"/>
    <mergeCell ref="J61:K61"/>
    <mergeCell ref="D66:E66"/>
    <mergeCell ref="F66:G66"/>
    <mergeCell ref="H66:I66"/>
    <mergeCell ref="J66:K66"/>
    <mergeCell ref="D67:E67"/>
    <mergeCell ref="F67:G67"/>
    <mergeCell ref="H67:I67"/>
    <mergeCell ref="J67:K67"/>
    <mergeCell ref="D64:E64"/>
    <mergeCell ref="F64:G64"/>
    <mergeCell ref="H64:I64"/>
    <mergeCell ref="J64:K64"/>
    <mergeCell ref="D65:E65"/>
    <mergeCell ref="F65:G65"/>
    <mergeCell ref="H65:I65"/>
    <mergeCell ref="J65:K65"/>
    <mergeCell ref="D70:E70"/>
    <mergeCell ref="F70:G70"/>
    <mergeCell ref="H70:I70"/>
    <mergeCell ref="J70:K70"/>
    <mergeCell ref="D71:E71"/>
    <mergeCell ref="F71:G71"/>
    <mergeCell ref="H71:I71"/>
    <mergeCell ref="J71:K71"/>
    <mergeCell ref="D68:E68"/>
    <mergeCell ref="F68:G68"/>
    <mergeCell ref="H68:I68"/>
    <mergeCell ref="J68:K68"/>
    <mergeCell ref="D69:E69"/>
    <mergeCell ref="F69:G69"/>
    <mergeCell ref="H69:I69"/>
    <mergeCell ref="J69:K69"/>
    <mergeCell ref="B79:D79"/>
    <mergeCell ref="H79:K79"/>
    <mergeCell ref="A75:B75"/>
    <mergeCell ref="H75:K75"/>
    <mergeCell ref="A76:B76"/>
    <mergeCell ref="H76:K76"/>
    <mergeCell ref="H77:K77"/>
    <mergeCell ref="H78:K78"/>
    <mergeCell ref="D72:E72"/>
    <mergeCell ref="F72:G72"/>
    <mergeCell ref="H72:I72"/>
    <mergeCell ref="J72:K72"/>
    <mergeCell ref="A73:B73"/>
    <mergeCell ref="H74:K74"/>
  </mergeCells>
  <pageMargins left="0.31496062992125984" right="0.31496062992125984" top="0.55118110236220474" bottom="0.35433070866141736" header="0.31496062992125984" footer="0.31496062992125984"/>
  <pageSetup paperSize="9" scale="61" fitToHeight="3" orientation="landscape" r:id="rId1"/>
  <rowBreaks count="1" manualBreakCount="1">
    <brk id="52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0611200</vt:lpstr>
      <vt:lpstr>'0611200'!Область_друку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2024-05-17T06:17:41Z</dcterms:created>
  <dcterms:modified xsi:type="dcterms:W3CDTF">2024-05-17T06:53:09Z</dcterms:modified>
</cp:coreProperties>
</file>