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4\Червень\1106\Паспорти освіта\"/>
    </mc:Choice>
  </mc:AlternateContent>
  <bookViews>
    <workbookView xWindow="435" yWindow="75" windowWidth="25245" windowHeight="9105"/>
  </bookViews>
  <sheets>
    <sheet name="0611291" sheetId="1" r:id="rId1"/>
  </sheets>
  <definedNames>
    <definedName name="_xlnm.Print_Area" localSheetId="0">'0611291'!$A$1:$L$77</definedName>
  </definedNames>
  <calcPr calcId="152511"/>
</workbook>
</file>

<file path=xl/calcChain.xml><?xml version="1.0" encoding="utf-8"?>
<calcChain xmlns="http://schemas.openxmlformats.org/spreadsheetml/2006/main">
  <c r="H67" i="1" l="1"/>
  <c r="J67" i="1" s="1"/>
  <c r="H66" i="1"/>
  <c r="J66" i="1" s="1"/>
  <c r="J63" i="1"/>
  <c r="F40" i="1"/>
  <c r="F46" i="1" s="1"/>
  <c r="F47" i="1" s="1"/>
  <c r="H53" i="1" s="1"/>
  <c r="D40" i="1"/>
  <c r="D46" i="1" s="1"/>
  <c r="H39" i="1"/>
  <c r="H38" i="1"/>
  <c r="H40" i="1" s="1"/>
  <c r="H37" i="1"/>
  <c r="D47" i="1" l="1"/>
  <c r="H46" i="1"/>
  <c r="H47" i="1" s="1"/>
  <c r="F65" i="1" l="1"/>
  <c r="J65" i="1" s="1"/>
  <c r="F53" i="1"/>
  <c r="J53" i="1" s="1"/>
</calcChain>
</file>

<file path=xl/sharedStrings.xml><?xml version="1.0" encoding="utf-8"?>
<sst xmlns="http://schemas.openxmlformats.org/spreadsheetml/2006/main" count="123" uniqueCount="89">
  <si>
    <t xml:space="preserve">ЗАТВЕРДЖЕНО
Наказ Міністерства фінансів України
26 серпня 2014 року № 836
(у редакції наказу Міністерства фінансів України
від 01 листопада 2022 року № 359)
</t>
  </si>
  <si>
    <t>ПАСПОРТ
бюджетної програми місцевого бюджету на 2024 рік</t>
  </si>
  <si>
    <r>
      <rPr>
        <vertAlign val="superscript"/>
        <sz val="12"/>
        <rFont val="Times New Roman"/>
        <family val="1"/>
        <charset val="204"/>
      </rPr>
      <t xml:space="preserve">1.  </t>
    </r>
    <r>
      <rPr>
        <u/>
        <sz val="12"/>
        <rFont val="Times New Roman"/>
        <family val="1"/>
        <charset val="204"/>
      </rPr>
      <t xml:space="preserve">0600000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</si>
  <si>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головного розпорядника коштів місцевого бюджету)</t>
    </r>
  </si>
  <si>
    <r>
      <t>_</t>
    </r>
    <r>
      <rPr>
        <u/>
        <sz val="12"/>
        <rFont val="Times New Roman"/>
        <family val="1"/>
        <charset val="204"/>
      </rPr>
      <t>02146920</t>
    </r>
    <r>
      <rPr>
        <sz val="12"/>
        <rFont val="Times New Roman"/>
        <family val="1"/>
        <charset val="204"/>
      </rPr>
      <t xml:space="preserve">
(код за ЄДРПОУ)</t>
    </r>
  </si>
  <si>
    <r>
      <rPr>
        <vertAlign val="superscript"/>
        <sz val="12"/>
        <rFont val="Times New Roman"/>
        <family val="1"/>
        <charset val="204"/>
      </rPr>
      <t xml:space="preserve">2. </t>
    </r>
    <r>
      <rPr>
        <u/>
        <sz val="12"/>
        <rFont val="Times New Roman"/>
        <family val="1"/>
        <charset val="204"/>
      </rPr>
      <t xml:space="preserve">0610000     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</si>
  <si>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Департамент освіти та науки  Хмельницької міської ради                
</t>
    </r>
    <r>
      <rPr>
        <sz val="12"/>
        <rFont val="Times New Roman"/>
        <family val="1"/>
        <charset val="204"/>
      </rPr>
      <t>(найменування відповідального виконавця коштів місцевого бюджету)</t>
    </r>
  </si>
  <si>
    <r>
      <rPr>
        <sz val="12"/>
        <rFont val="Times New Roman"/>
        <family val="1"/>
        <charset val="204"/>
      </rPr>
      <t>_</t>
    </r>
    <r>
      <rPr>
        <u/>
        <sz val="12"/>
        <rFont val="Times New Roman"/>
        <family val="1"/>
        <charset val="204"/>
      </rPr>
      <t xml:space="preserve">02146920    
</t>
    </r>
    <r>
      <rPr>
        <sz val="12"/>
        <rFont val="Times New Roman"/>
        <family val="1"/>
        <charset val="204"/>
      </rPr>
      <t>(код за ЄДРПОУ)</t>
    </r>
  </si>
  <si>
    <r>
      <t xml:space="preserve">3. </t>
    </r>
    <r>
      <rPr>
        <u/>
        <sz val="12"/>
        <rFont val="Times New Roman"/>
        <family val="1"/>
        <charset val="204"/>
      </rPr>
      <t xml:space="preserve">0611291
</t>
    </r>
    <r>
      <rPr>
        <sz val="12"/>
        <rFont val="Times New Roman"/>
        <family val="1"/>
        <charset val="204"/>
      </rPr>
      <t>(код Програмної класифікації видатків та кредитування місцевого бюджету)</t>
    </r>
  </si>
  <si>
    <r>
      <rPr>
        <u/>
        <sz val="12"/>
        <rFont val="Times New Roman"/>
        <family val="1"/>
        <charset val="204"/>
      </rPr>
      <t xml:space="preserve">      1291     
</t>
    </r>
    <r>
      <rPr>
        <sz val="12"/>
        <rFont val="Times New Roman"/>
        <family val="1"/>
        <charset val="204"/>
      </rPr>
      <t>(код Типової програмної класифікації видатків
та кредитування місцевого бюджету)</t>
    </r>
  </si>
  <si>
    <r>
      <rPr>
        <u/>
        <sz val="12"/>
        <rFont val="Times New Roman"/>
        <family val="1"/>
        <charset val="204"/>
      </rPr>
      <t xml:space="preserve">        0990           
</t>
    </r>
    <r>
      <rPr>
        <sz val="12"/>
        <rFont val="Times New Roman"/>
        <family val="1"/>
        <charset val="204"/>
      </rPr>
      <t>(код Функціональної класифікації видатків та кредитування бюджету)</t>
    </r>
  </si>
  <si>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</si>
  <si>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r>
      <t xml:space="preserve">    </t>
    </r>
    <r>
      <rPr>
        <u/>
        <sz val="12"/>
        <rFont val="Times New Roman"/>
        <family val="1"/>
        <charset val="204"/>
      </rPr>
      <t xml:space="preserve">2256400000
    </t>
    </r>
    <r>
      <rPr>
        <sz val="12"/>
        <rFont val="Times New Roman"/>
        <family val="1"/>
        <charset val="204"/>
      </rPr>
      <t>(код бюджету)</t>
    </r>
  </si>
  <si>
    <r>
      <t xml:space="preserve">
4. Обсяг бюджетних призначень / бюджетних асигнувань — 3 440 786,85 гривень, у тому числі загального фонду — 2 032,85 гривень та спеціального фонду — 3 438 754,00 гривень.
</t>
    </r>
    <r>
      <rPr>
        <sz val="12"/>
        <rFont val="Times New Roman"/>
        <family val="1"/>
      </rPr>
      <t/>
    </r>
  </si>
  <si>
    <t>5. Підстави для виконання бюджетної програми:</t>
  </si>
  <si>
    <t>Конституція України  від 28.06.1996 року № 254к/96-ВР (із змінами і доповненнями)</t>
  </si>
  <si>
    <t>Бюджетний кодекс України від 08.07.2010 року № 2456-VІ   (із змінами і доповненнями)</t>
  </si>
  <si>
    <t>Закон України від 05.09.2017 року № 2145- VІІI  “Про освіту”   (із змінами і доповненнями)</t>
  </si>
  <si>
    <t>Закон України від 16.01.2020 року № 463-IX  “Про загальну середню освіту” (із змінами і доповненнями)</t>
  </si>
  <si>
    <t xml:space="preserve">Закон України від 09.11.2023 року № 3460-IX  "Про Державний бюджет України на 2024 рік" </t>
  </si>
  <si>
    <t>Указ Президента України від 24.02.2022 року № 64/2022 «Про введення воєнного стану в Україні» (із змінами і доповненнями)</t>
  </si>
  <si>
    <t>Наказ Міністерства фінансів України  від 26.08.2014 року № 836  “Про деякі питання запровадження програмно-цільового  методу складання та виконання місцевих бюджетів”  (із змінами і доповненнями)</t>
  </si>
  <si>
    <t>Наказ Міністерства фінансів України  від 20.09.2017 року № 793  "Про затвердження складових Програмної класифікації видатків та кредитування місцевого бюджету"  (із змінами і доповненнями)</t>
  </si>
  <si>
    <t>Наказ Міністерства освіти і науки України  від 10.07.2017 року № 992  "Про затвердження Типового переліку бюджетних програм та результативних показників їх виконання для місцевих бюджетів у галузі «Освіта»"  (із змінами і доповненнями)</t>
  </si>
  <si>
    <t>Постанова Кабінету Міністрів України від 19.09.2023 року № 1023 "Питання надання освітньої субвенції з державного бюджету місцевим бюджетам (за спеціальним фондом державного бюджету) у 2023 році"</t>
  </si>
  <si>
    <t>Рішення сесії Хмельницької міської ради від 15.12.2021 року № 50  "Про затвердження Програми розвитку освіти Хмельницької міської територіальної громади на 2022-2026 роки" (зі змінами)</t>
  </si>
  <si>
    <t>Рішення сесії Хмельницької міської ради від 13.03.2023 року № 13 "Про внесення змін до бюджету Хмельницької міської територіальної громади на 2024 рік"</t>
  </si>
  <si>
    <t>Рішення сесії Хмельницької міської ради від 22.05.2024 року № 6 "Про внесення змін до бюджету Хмельницької міської територіальної громади на 2024 рік"</t>
  </si>
  <si>
    <t>6. Цілі державної політики, на досягнення яких спрямована реалізація бюджетної програми:</t>
  </si>
  <si>
    <t>№ з/п</t>
  </si>
  <si>
    <t>Ціль державної політики</t>
  </si>
  <si>
    <t>Створення умов для здобуття громадянської освіти, спрямованої на формування компетентностей, пов’язаних з реалізацією особою своїх прав і обов’язків як члена суспільства, усвідомленням цінностей громадянського (вільного демократичного) суспільства, верховенства права, прав і свобод людини і громадянина за рахунок співфінансування заходів, що реалізуються за рахунок залишку коштів за освітньою субвенцією на кінець бюджетного періоду</t>
  </si>
  <si>
    <r>
      <t>7. Мета бюджетної програми:</t>
    </r>
    <r>
      <rPr>
        <u/>
        <sz val="12"/>
        <rFont val="Times New Roman"/>
        <family val="1"/>
        <charset val="204"/>
      </rPr>
      <t> Програма спрямована на сталий розвиток суб'єктів освітнього процесу, модернізацію змісту, методів і форм навчання та виховання, забезпечення стабільного функціонування та розвитку матеріально-технічної та навчально-методичної бази закладів освіти, підвищення фахового рівня педагогічних і управлінських кадрів, вдосконалення системи контролю й оцінювання прийняття управлінських рішень закладами освіти комунальної власності, що здійснюють освітній процес за Державним стандартом базової середньої освіти на першому (адаптаційному) циклі базової середньої освіти за очною, поєднанням очної та дистанційної форми здобуття освіти.</t>
    </r>
  </si>
  <si>
    <t> 8.Завдання бюджетної програми:</t>
  </si>
  <si>
    <t>Завдання</t>
  </si>
  <si>
    <t>Забезпечити закупівлю засобів навчання, мультимедійного обладнання, комп’ютерного обладнання та меблів, навчальної та навчально-методичної літератури, у тому числі їх електронних версій та з аудіо супроводом відповідно до Державного стандарту базової середньої освіти на першому (адаптаційному) циклі базової середньої освіти та пілотних класів</t>
  </si>
  <si>
    <t xml:space="preserve">9. Напрями використання бюджетних коштів: </t>
  </si>
  <si>
    <t>(грн)</t>
  </si>
  <si>
    <t>Напрями використання бюджетних коштів</t>
  </si>
  <si>
    <t>Загальний фонд</t>
  </si>
  <si>
    <t>Спеціальний фонд</t>
  </si>
  <si>
    <t>Усього</t>
  </si>
  <si>
    <t>Закупівля засобів навчання для навчальних кабінетів закладів загальної середньої освіти комунальної власності</t>
  </si>
  <si>
    <t>Закупівля мультимедійного обладнання, комп’ютерного обладнання та меблів для навчальних кабінетів</t>
  </si>
  <si>
    <t>Закупівля мультимедійного обладнання для навчальних кабінетів (5, 6 класи)</t>
  </si>
  <si>
    <t>УСЬОГО</t>
  </si>
  <si>
    <t xml:space="preserve">10. Перелік місцевих / регіональних програм, що виконуються у складі бюджетної програми: </t>
  </si>
  <si>
    <t>Найменування місцевої / регіональної програми</t>
  </si>
  <si>
    <t>Програма розвитку освіти Хмельницької міської територіальної громади
 на 2022-2026 роки (зі змінами)</t>
  </si>
  <si>
    <t>11. Результативні показники бюджетної програми:</t>
  </si>
  <si>
    <t>Показник</t>
  </si>
  <si>
    <t>Один иця вим.</t>
  </si>
  <si>
    <t>Джерело інформації</t>
  </si>
  <si>
    <t>затрат</t>
  </si>
  <si>
    <t>Обсяг видатків для реалізації заходів</t>
  </si>
  <si>
    <t>грн</t>
  </si>
  <si>
    <t>Розрахунок</t>
  </si>
  <si>
    <t>Кількість закладів загальної середньої освітищо, що здійснюють освітній процес за Державним стандартом базової середньої освіти в умовах реалізації концепції «Нова українська школа»</t>
  </si>
  <si>
    <t>од.</t>
  </si>
  <si>
    <t>Мережа шкіл, звіт ЗНЗ - 1</t>
  </si>
  <si>
    <t>Кількість 5-х класів</t>
  </si>
  <si>
    <t>Кількість 6-х класів</t>
  </si>
  <si>
    <t>Кількість закладів - учасників всеукраїнського інноваційного освітнього проекту, в яких здійснюється апробація навчально-методичного забезпечення</t>
  </si>
  <si>
    <t>Звітність</t>
  </si>
  <si>
    <t>Кількість пілотних класів</t>
  </si>
  <si>
    <t>продукту</t>
  </si>
  <si>
    <t>Кількість учнів 5-х класів</t>
  </si>
  <si>
    <t>осіб</t>
  </si>
  <si>
    <t>Кількість учнів 6-х класів</t>
  </si>
  <si>
    <t>Кількість учнів пілотних класів</t>
  </si>
  <si>
    <t>Прогнозна кількість мультимедійного обладнання для навчальних кабінетів              (5, 6 класи)</t>
  </si>
  <si>
    <t>ефективності</t>
  </si>
  <si>
    <t>Середні витрати на закупівлю засобів навчання на один клас</t>
  </si>
  <si>
    <t>Середні витрати на закупівлю засобів навчання, мультимедійного обладнання, комп’ютерного обладнання та меблів для для пілотних класів на один клас</t>
  </si>
  <si>
    <t>Середні витрати на одиницю закупівлі мультимедійного обладнання для навчальних кабінетів (5, 6 класи)</t>
  </si>
  <si>
    <t>якості</t>
  </si>
  <si>
    <t>Відсоток освоєння витрат по відношенню до запланованих</t>
  </si>
  <si>
    <t>%</t>
  </si>
  <si>
    <t xml:space="preserve">В.о. директора Департаменту освіти та науки   </t>
  </si>
  <si>
    <t>Ольга КШАНОВСЬКА</t>
  </si>
  <si>
    <t xml:space="preserve">ПОГОДЖЕНО:
Фінансове управління 
Хмельницької міської ради                                               </t>
  </si>
  <si>
    <r>
      <rPr>
        <sz val="12"/>
        <rFont val="Times New Roman"/>
        <family val="1"/>
      </rPr>
      <t>(підпис)</t>
    </r>
  </si>
  <si>
    <t>(Власне ім'я, ПРІЗВИЩЕ)</t>
  </si>
  <si>
    <t xml:space="preserve">
Начальник фінансового управління                                                      </t>
  </si>
  <si>
    <t>            Сергій ЯМЧУК                  </t>
  </si>
  <si>
    <t>Дата погодження
М.П.</t>
  </si>
  <si>
    <t>Оксана Лісоводська_______________</t>
  </si>
  <si>
    <r>
      <t xml:space="preserve">ЗАТВЕРДЖЕНО
Наказ / розпорядчий документ
</t>
    </r>
    <r>
      <rPr>
        <u/>
        <sz val="12"/>
        <rFont val="Times New Roman"/>
        <family val="1"/>
        <charset val="204"/>
      </rPr>
      <t xml:space="preserve">Департаменту освіти та науки </t>
    </r>
    <r>
      <rPr>
        <sz val="12"/>
        <rFont val="Times New Roman"/>
        <family val="1"/>
        <charset val="204"/>
      </rPr>
      <t xml:space="preserve">
</t>
    </r>
    <r>
      <rPr>
        <sz val="8"/>
        <rFont val="Times New Roman"/>
        <family val="1"/>
        <charset val="204"/>
      </rPr>
      <t xml:space="preserve">(найменування головного розпорядника  </t>
    </r>
    <r>
      <rPr>
        <sz val="12"/>
        <rFont val="Times New Roman"/>
        <family val="1"/>
        <charset val="204"/>
      </rPr>
      <t xml:space="preserve">                                                                                  </t>
    </r>
    <r>
      <rPr>
        <u/>
        <sz val="12"/>
        <rFont val="Times New Roman"/>
        <family val="1"/>
        <charset val="204"/>
      </rPr>
      <t>Хмельницької  міської ради</t>
    </r>
    <r>
      <rPr>
        <sz val="12"/>
        <rFont val="Times New Roman"/>
        <family val="1"/>
        <charset val="204"/>
      </rPr>
      <t xml:space="preserve">
 </t>
    </r>
    <r>
      <rPr>
        <sz val="8"/>
        <rFont val="Times New Roman"/>
        <family val="1"/>
        <charset val="204"/>
      </rPr>
      <t xml:space="preserve"> коштів місцевого бюджету)</t>
    </r>
    <r>
      <rPr>
        <sz val="12"/>
        <rFont val="Times New Roman"/>
        <family val="1"/>
        <charset val="204"/>
      </rPr>
      <t xml:space="preserve">
6 червня 2024 року № 126</t>
    </r>
  </si>
  <si>
    <t xml:space="preserve">Ярослава Балабась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</si>
</sst>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_р_._-;\-* #,##0_р_._-;_-* &quot;-&quot;??_р_._-;_-@_-"/>
    <numFmt numFmtId="165" formatCode="0.0"/>
  </numFmts>
  <fonts count="26" x14ac:knownFonts="1">
    <font>
      <sz val="10"/>
      <color theme="1"/>
      <name val="Times New Roman"/>
      <family val="2"/>
      <charset val="204"/>
    </font>
    <font>
      <sz val="10"/>
      <color theme="1"/>
      <name val="Times New Roman"/>
      <family val="2"/>
      <charset val="204"/>
    </font>
    <font>
      <sz val="10"/>
      <color rgb="FF000000"/>
      <name val="Times New Roman"/>
      <family val="1"/>
      <charset val="204"/>
    </font>
    <font>
      <sz val="12"/>
      <name val="Times New Roman"/>
      <family val="1"/>
      <charset val="204"/>
    </font>
    <font>
      <sz val="10"/>
      <name val="Times New Roman"/>
      <family val="1"/>
      <charset val="204"/>
    </font>
    <font>
      <u/>
      <sz val="12"/>
      <name val="Times New Roman"/>
      <family val="1"/>
      <charset val="204"/>
    </font>
    <font>
      <sz val="8"/>
      <name val="Times New Roman"/>
      <family val="1"/>
      <charset val="204"/>
    </font>
    <font>
      <b/>
      <sz val="13.5"/>
      <name val="Times New Roman"/>
      <family val="1"/>
      <charset val="204"/>
    </font>
    <font>
      <vertAlign val="superscript"/>
      <sz val="12"/>
      <name val="Times New Roman"/>
      <family val="1"/>
      <charset val="204"/>
    </font>
    <font>
      <sz val="12"/>
      <color rgb="FF000000"/>
      <name val="Times New Roman"/>
      <family val="1"/>
      <charset val="204"/>
    </font>
    <font>
      <sz val="12"/>
      <name val="Times New Roman"/>
      <family val="1"/>
    </font>
    <font>
      <u/>
      <sz val="12"/>
      <color rgb="FF000000"/>
      <name val="Times New Roman"/>
      <family val="1"/>
      <charset val="204"/>
    </font>
    <font>
      <b/>
      <sz val="12"/>
      <name val="Times New Roman"/>
      <family val="1"/>
      <charset val="204"/>
    </font>
    <font>
      <b/>
      <sz val="12"/>
      <color rgb="FF000000"/>
      <name val="Times New Roman"/>
      <family val="1"/>
      <charset val="204"/>
    </font>
    <font>
      <sz val="12"/>
      <color theme="1"/>
      <name val="Times New Roman"/>
      <family val="1"/>
      <charset val="204"/>
    </font>
    <font>
      <sz val="11"/>
      <color indexed="8"/>
      <name val="Calibri"/>
      <family val="2"/>
      <charset val="204"/>
    </font>
    <font>
      <sz val="11"/>
      <color indexed="9"/>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Arial Cyr"/>
      <charset val="204"/>
    </font>
    <font>
      <sz val="10"/>
      <color indexed="8"/>
      <name val="Arial"/>
      <family val="2"/>
      <charset val="204"/>
    </font>
    <font>
      <sz val="11"/>
      <color theme="1"/>
      <name val="Calibri"/>
      <family val="2"/>
      <charset val="204"/>
      <scheme val="minor"/>
    </font>
    <font>
      <sz val="10"/>
      <color indexed="8"/>
      <name val="Calibri"/>
      <family val="2"/>
      <charset val="204"/>
    </font>
    <font>
      <sz val="10"/>
      <name val="Helv"/>
      <charset val="204"/>
    </font>
  </fonts>
  <fills count="1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s>
  <borders count="14">
    <border>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36">
    <xf numFmtId="0" fontId="0" fillId="0" borderId="0"/>
    <xf numFmtId="0" fontId="2"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7" fillId="0" borderId="0"/>
    <xf numFmtId="0" fontId="18" fillId="0" borderId="10" applyNumberFormat="0" applyFill="0" applyAlignment="0" applyProtection="0"/>
    <xf numFmtId="0" fontId="19" fillId="0" borderId="11" applyNumberFormat="0" applyFill="0" applyAlignment="0" applyProtection="0"/>
    <xf numFmtId="0" fontId="20" fillId="0" borderId="12" applyNumberFormat="0" applyFill="0" applyAlignment="0" applyProtection="0"/>
    <xf numFmtId="0" fontId="20" fillId="0" borderId="0" applyNumberFormat="0" applyFill="0" applyBorder="0" applyAlignment="0" applyProtection="0"/>
    <xf numFmtId="0" fontId="21" fillId="0" borderId="0"/>
    <xf numFmtId="0" fontId="17" fillId="0" borderId="0"/>
    <xf numFmtId="0" fontId="2" fillId="0" borderId="0"/>
    <xf numFmtId="0" fontId="21" fillId="0" borderId="0"/>
    <xf numFmtId="0" fontId="17" fillId="0" borderId="0"/>
    <xf numFmtId="0" fontId="23" fillId="0" borderId="0"/>
    <xf numFmtId="0" fontId="24" fillId="0" borderId="0"/>
    <xf numFmtId="0" fontId="1" fillId="0" borderId="0"/>
    <xf numFmtId="0" fontId="15" fillId="16" borderId="13" applyNumberFormat="0" applyFont="0" applyAlignment="0" applyProtection="0"/>
    <xf numFmtId="0" fontId="25" fillId="0" borderId="0"/>
    <xf numFmtId="43" fontId="2" fillId="0" borderId="0" applyFont="0" applyFill="0" applyBorder="0" applyAlignment="0" applyProtection="0"/>
  </cellStyleXfs>
  <cellXfs count="81">
    <xf numFmtId="0" fontId="0" fillId="0" borderId="0" xfId="0"/>
    <xf numFmtId="0" fontId="2" fillId="0" borderId="0" xfId="1" applyFont="1" applyFill="1" applyBorder="1" applyAlignment="1">
      <alignment horizontal="left" wrapText="1"/>
    </xf>
    <xf numFmtId="0" fontId="2" fillId="0" borderId="0" xfId="1" applyFont="1" applyFill="1" applyBorder="1" applyAlignment="1">
      <alignment horizontal="left" vertical="center" wrapText="1"/>
    </xf>
    <xf numFmtId="0" fontId="2" fillId="0" borderId="0" xfId="1" applyFont="1" applyFill="1" applyBorder="1" applyAlignment="1">
      <alignment vertical="center" wrapText="1"/>
    </xf>
    <xf numFmtId="0" fontId="3" fillId="0" borderId="0" xfId="1" applyFont="1" applyFill="1" applyBorder="1" applyAlignment="1">
      <alignment horizontal="left" vertical="center" wrapText="1"/>
    </xf>
    <xf numFmtId="0" fontId="3" fillId="0" borderId="0" xfId="1" applyFont="1" applyFill="1" applyBorder="1" applyAlignment="1">
      <alignment vertical="center" wrapText="1"/>
    </xf>
    <xf numFmtId="0" fontId="3" fillId="0" borderId="0" xfId="1" applyFont="1" applyFill="1" applyBorder="1" applyAlignment="1">
      <alignment horizontal="center" vertical="center" wrapText="1"/>
    </xf>
    <xf numFmtId="0" fontId="9" fillId="0" borderId="0" xfId="1" applyFont="1" applyFill="1" applyBorder="1" applyAlignment="1">
      <alignment vertical="center" wrapText="1"/>
    </xf>
    <xf numFmtId="0" fontId="12" fillId="0" borderId="1" xfId="1" applyFont="1" applyFill="1" applyBorder="1" applyAlignment="1">
      <alignment horizontal="center" vertical="center" wrapText="1"/>
    </xf>
    <xf numFmtId="0" fontId="9" fillId="0" borderId="0" xfId="1" applyFont="1" applyFill="1" applyBorder="1" applyAlignment="1">
      <alignment horizontal="left" vertical="center" wrapText="1"/>
    </xf>
    <xf numFmtId="3" fontId="9" fillId="0" borderId="1" xfId="1" applyNumberFormat="1" applyFont="1" applyFill="1" applyBorder="1" applyAlignment="1">
      <alignment horizontal="center" vertical="center" wrapText="1" shrinkToFit="1"/>
    </xf>
    <xf numFmtId="3" fontId="9" fillId="0" borderId="0" xfId="1" applyNumberFormat="1" applyFont="1" applyFill="1" applyBorder="1" applyAlignment="1">
      <alignment horizontal="center" vertical="center" wrapText="1" shrinkToFit="1"/>
    </xf>
    <xf numFmtId="1" fontId="9" fillId="0" borderId="1" xfId="1" applyNumberFormat="1" applyFont="1" applyFill="1" applyBorder="1" applyAlignment="1">
      <alignment horizontal="center" vertical="center" wrapText="1" shrinkToFit="1"/>
    </xf>
    <xf numFmtId="0" fontId="12" fillId="0" borderId="2" xfId="1" applyFont="1" applyFill="1" applyBorder="1" applyAlignment="1">
      <alignment horizontal="center" vertical="center" wrapText="1"/>
    </xf>
    <xf numFmtId="0" fontId="12" fillId="0" borderId="0" xfId="1" applyFont="1" applyFill="1" applyBorder="1" applyAlignment="1">
      <alignment vertical="center" wrapText="1"/>
    </xf>
    <xf numFmtId="0" fontId="9"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xf numFmtId="1" fontId="13" fillId="0" borderId="2" xfId="1" applyNumberFormat="1" applyFont="1" applyFill="1" applyBorder="1" applyAlignment="1">
      <alignment horizontal="center" vertical="center" wrapText="1" shrinkToFit="1"/>
    </xf>
    <xf numFmtId="1" fontId="13" fillId="0" borderId="0" xfId="1" applyNumberFormat="1" applyFont="1" applyFill="1" applyBorder="1" applyAlignment="1">
      <alignment vertical="center" wrapText="1" shrinkToFit="1"/>
    </xf>
    <xf numFmtId="1" fontId="9" fillId="0" borderId="2" xfId="1" applyNumberFormat="1" applyFont="1" applyFill="1" applyBorder="1" applyAlignment="1">
      <alignment horizontal="center" vertical="center" wrapText="1" shrinkToFit="1"/>
    </xf>
    <xf numFmtId="4" fontId="9" fillId="0" borderId="0" xfId="1" applyNumberFormat="1" applyFont="1" applyFill="1" applyBorder="1" applyAlignment="1">
      <alignment vertical="center" wrapText="1" shrinkToFit="1"/>
    </xf>
    <xf numFmtId="4" fontId="9" fillId="0" borderId="0" xfId="1" applyNumberFormat="1" applyFont="1" applyFill="1" applyBorder="1" applyAlignment="1">
      <alignment horizontal="center" vertical="center" wrapText="1" shrinkToFit="1"/>
    </xf>
    <xf numFmtId="4" fontId="2" fillId="0" borderId="0" xfId="1" applyNumberFormat="1" applyFont="1" applyFill="1" applyBorder="1" applyAlignment="1">
      <alignment horizontal="left" vertical="center" wrapText="1"/>
    </xf>
    <xf numFmtId="0" fontId="12" fillId="0" borderId="2" xfId="1" applyFont="1" applyFill="1" applyBorder="1" applyAlignment="1">
      <alignment horizontal="left" vertical="center" wrapText="1"/>
    </xf>
    <xf numFmtId="0" fontId="9" fillId="0" borderId="2" xfId="1" applyFont="1" applyFill="1" applyBorder="1" applyAlignment="1">
      <alignment horizontal="left" vertical="center" wrapText="1"/>
    </xf>
    <xf numFmtId="0" fontId="3" fillId="0" borderId="2"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9" fillId="0" borderId="2" xfId="1" applyFont="1" applyFill="1" applyBorder="1" applyAlignment="1">
      <alignment horizontal="center" vertical="center" wrapText="1"/>
    </xf>
    <xf numFmtId="0" fontId="2" fillId="0" borderId="0" xfId="1" applyFill="1" applyBorder="1" applyAlignment="1">
      <alignment horizontal="left" vertical="center" wrapText="1"/>
    </xf>
    <xf numFmtId="0" fontId="10" fillId="0" borderId="0" xfId="1" applyFont="1" applyFill="1" applyBorder="1" applyAlignment="1">
      <alignment horizontal="left" vertical="center" wrapText="1"/>
    </xf>
    <xf numFmtId="0" fontId="9" fillId="0" borderId="6" xfId="1" applyFont="1" applyFill="1" applyBorder="1" applyAlignment="1">
      <alignment horizontal="left" vertical="center" wrapText="1"/>
    </xf>
    <xf numFmtId="4" fontId="2" fillId="0" borderId="0" xfId="1" applyNumberFormat="1" applyFill="1" applyBorder="1" applyAlignment="1">
      <alignment horizontal="left" vertical="center" wrapText="1"/>
    </xf>
    <xf numFmtId="0" fontId="3" fillId="0" borderId="0" xfId="1" applyFont="1" applyFill="1" applyBorder="1" applyAlignment="1">
      <alignment horizontal="center" vertical="top" wrapText="1"/>
    </xf>
    <xf numFmtId="0" fontId="9" fillId="0" borderId="0" xfId="1" applyFont="1" applyFill="1" applyBorder="1" applyAlignment="1">
      <alignment horizontal="left" vertical="top" wrapText="1"/>
    </xf>
    <xf numFmtId="0" fontId="3" fillId="0" borderId="6" xfId="1" applyFont="1" applyFill="1" applyBorder="1" applyAlignment="1">
      <alignment horizontal="center" wrapText="1"/>
    </xf>
    <xf numFmtId="0" fontId="10" fillId="0" borderId="0" xfId="1" applyFont="1" applyFill="1" applyBorder="1" applyAlignment="1">
      <alignment horizontal="center" vertical="top" wrapText="1"/>
    </xf>
    <xf numFmtId="0" fontId="3" fillId="0" borderId="0" xfId="1" applyFont="1" applyFill="1" applyBorder="1" applyAlignment="1">
      <alignment horizontal="center" vertical="top" wrapText="1"/>
    </xf>
    <xf numFmtId="0" fontId="10" fillId="0" borderId="0" xfId="1" applyFont="1" applyFill="1" applyBorder="1" applyAlignment="1">
      <alignment horizontal="left" vertical="center" wrapText="1"/>
    </xf>
    <xf numFmtId="0" fontId="10" fillId="0" borderId="0" xfId="1" applyFont="1" applyFill="1" applyBorder="1" applyAlignment="1">
      <alignment horizontal="left" wrapText="1"/>
    </xf>
    <xf numFmtId="0" fontId="10" fillId="0" borderId="6" xfId="1" applyFont="1" applyFill="1" applyBorder="1" applyAlignment="1">
      <alignment horizontal="center" wrapText="1"/>
    </xf>
    <xf numFmtId="0" fontId="3" fillId="0" borderId="0" xfId="1" applyFont="1" applyFill="1" applyBorder="1" applyAlignment="1">
      <alignment horizontal="center" vertical="center" wrapText="1"/>
    </xf>
    <xf numFmtId="0" fontId="3" fillId="0" borderId="2" xfId="1" applyFont="1" applyFill="1" applyBorder="1" applyAlignment="1">
      <alignment horizontal="left" vertical="center" wrapText="1"/>
    </xf>
    <xf numFmtId="1" fontId="9" fillId="0" borderId="2" xfId="1" applyNumberFormat="1" applyFont="1" applyFill="1" applyBorder="1" applyAlignment="1">
      <alignment horizontal="center" vertical="center" wrapText="1" shrinkToFit="1"/>
    </xf>
    <xf numFmtId="0" fontId="9" fillId="0" borderId="2" xfId="1" applyFont="1" applyFill="1" applyBorder="1" applyAlignment="1">
      <alignment horizontal="center" vertical="center" wrapText="1"/>
    </xf>
    <xf numFmtId="165" fontId="14" fillId="0" borderId="2" xfId="1" applyNumberFormat="1" applyFont="1" applyFill="1" applyBorder="1" applyAlignment="1">
      <alignment horizontal="center" vertical="center" wrapText="1" shrinkToFit="1"/>
    </xf>
    <xf numFmtId="4" fontId="9" fillId="0" borderId="2" xfId="1" applyNumberFormat="1" applyFont="1" applyFill="1" applyBorder="1" applyAlignment="1">
      <alignment horizontal="center" vertical="center" wrapText="1" shrinkToFit="1"/>
    </xf>
    <xf numFmtId="0" fontId="9" fillId="0" borderId="2" xfId="1" applyFont="1" applyFill="1" applyBorder="1" applyAlignment="1">
      <alignment horizontal="left" vertical="center" wrapText="1"/>
    </xf>
    <xf numFmtId="3" fontId="9" fillId="0" borderId="2" xfId="1" applyNumberFormat="1" applyFont="1" applyFill="1" applyBorder="1" applyAlignment="1">
      <alignment horizontal="center" vertical="center" wrapText="1" shrinkToFit="1"/>
    </xf>
    <xf numFmtId="4" fontId="9" fillId="0" borderId="5" xfId="1" applyNumberFormat="1" applyFont="1" applyFill="1" applyBorder="1" applyAlignment="1">
      <alignment horizontal="center" vertical="center" wrapText="1" shrinkToFit="1"/>
    </xf>
    <xf numFmtId="164" fontId="9" fillId="0" borderId="3" xfId="1" applyNumberFormat="1" applyFont="1" applyFill="1" applyBorder="1" applyAlignment="1">
      <alignment horizontal="center" vertical="center" wrapText="1" shrinkToFit="1"/>
    </xf>
    <xf numFmtId="164" fontId="9" fillId="0" borderId="5" xfId="1" applyNumberFormat="1" applyFont="1" applyFill="1" applyBorder="1" applyAlignment="1">
      <alignment horizontal="center" vertical="center" wrapText="1" shrinkToFit="1"/>
    </xf>
    <xf numFmtId="164" fontId="9" fillId="0" borderId="2" xfId="1" applyNumberFormat="1" applyFont="1" applyFill="1" applyBorder="1" applyAlignment="1">
      <alignment horizontal="center" vertical="center" wrapText="1" shrinkToFit="1"/>
    </xf>
    <xf numFmtId="3" fontId="9" fillId="0" borderId="5" xfId="1" applyNumberFormat="1" applyFont="1" applyFill="1" applyBorder="1" applyAlignment="1">
      <alignment horizontal="center" vertical="center" wrapText="1" shrinkToFit="1"/>
    </xf>
    <xf numFmtId="3" fontId="9" fillId="0" borderId="2" xfId="1" applyNumberFormat="1" applyFont="1" applyFill="1" applyBorder="1" applyAlignment="1">
      <alignment horizontal="center" vertical="center" wrapText="1"/>
    </xf>
    <xf numFmtId="3" fontId="9" fillId="0" borderId="3" xfId="1" applyNumberFormat="1" applyFont="1" applyFill="1" applyBorder="1" applyAlignment="1">
      <alignment horizontal="center" vertical="center" wrapText="1" shrinkToFit="1"/>
    </xf>
    <xf numFmtId="4" fontId="9" fillId="0" borderId="3" xfId="1" applyNumberFormat="1" applyFont="1" applyFill="1" applyBorder="1" applyAlignment="1">
      <alignment horizontal="center" vertical="center" wrapText="1" shrinkToFit="1"/>
    </xf>
    <xf numFmtId="0" fontId="3" fillId="0" borderId="3" xfId="1" applyFont="1" applyFill="1" applyBorder="1" applyAlignment="1">
      <alignment horizontal="left" vertical="center" wrapText="1"/>
    </xf>
    <xf numFmtId="0" fontId="3" fillId="0" borderId="5" xfId="1" applyFont="1" applyFill="1" applyBorder="1" applyAlignment="1">
      <alignment horizontal="left" vertical="center" wrapText="1"/>
    </xf>
    <xf numFmtId="4" fontId="9" fillId="0" borderId="3" xfId="1" applyNumberFormat="1" applyFont="1" applyFill="1" applyBorder="1" applyAlignment="1">
      <alignment horizontal="center" vertical="center" wrapText="1"/>
    </xf>
    <xf numFmtId="0" fontId="9" fillId="0" borderId="5" xfId="1" applyFont="1" applyFill="1" applyBorder="1" applyAlignment="1">
      <alignment horizontal="center" vertical="center" wrapText="1"/>
    </xf>
    <xf numFmtId="0" fontId="3" fillId="0" borderId="0" xfId="1" applyFont="1" applyFill="1" applyBorder="1" applyAlignment="1">
      <alignment horizontal="left" vertical="center" wrapText="1"/>
    </xf>
    <xf numFmtId="0" fontId="12" fillId="0" borderId="2" xfId="1" applyFont="1" applyFill="1" applyBorder="1" applyAlignment="1">
      <alignment horizontal="center" vertical="center" wrapText="1"/>
    </xf>
    <xf numFmtId="1" fontId="13" fillId="0" borderId="2" xfId="1" applyNumberFormat="1" applyFont="1" applyFill="1" applyBorder="1" applyAlignment="1">
      <alignment horizontal="center" vertical="center" wrapText="1" shrinkToFit="1"/>
    </xf>
    <xf numFmtId="0" fontId="3" fillId="0" borderId="4" xfId="1" applyFont="1" applyFill="1" applyBorder="1" applyAlignment="1">
      <alignment horizontal="left" vertical="center" wrapText="1"/>
    </xf>
    <xf numFmtId="4" fontId="9" fillId="0" borderId="2" xfId="1" applyNumberFormat="1" applyFont="1" applyFill="1" applyBorder="1" applyAlignment="1">
      <alignment vertical="center" wrapText="1" shrinkToFit="1"/>
    </xf>
    <xf numFmtId="0" fontId="3" fillId="0" borderId="7" xfId="1" applyFont="1" applyFill="1" applyBorder="1" applyAlignment="1">
      <alignment horizontal="left" vertical="center" wrapText="1"/>
    </xf>
    <xf numFmtId="0" fontId="3" fillId="0" borderId="8" xfId="1" applyFont="1" applyFill="1" applyBorder="1" applyAlignment="1">
      <alignment horizontal="left" vertical="center" wrapText="1"/>
    </xf>
    <xf numFmtId="4" fontId="9" fillId="0" borderId="9" xfId="1" applyNumberFormat="1" applyFont="1" applyFill="1" applyBorder="1" applyAlignment="1">
      <alignment vertical="center" wrapText="1" shrinkToFit="1"/>
    </xf>
    <xf numFmtId="0" fontId="3" fillId="0" borderId="2" xfId="1" applyFont="1" applyFill="1" applyBorder="1" applyAlignment="1">
      <alignment horizontal="center" vertical="center" wrapText="1"/>
    </xf>
    <xf numFmtId="4" fontId="14" fillId="0" borderId="2" xfId="1" applyNumberFormat="1" applyFont="1" applyFill="1" applyBorder="1" applyAlignment="1">
      <alignment horizontal="center" vertical="center" wrapText="1" shrinkToFit="1"/>
    </xf>
    <xf numFmtId="0" fontId="3" fillId="0" borderId="6" xfId="1" applyFont="1" applyFill="1" applyBorder="1" applyAlignment="1">
      <alignment horizontal="right" vertical="center" wrapText="1"/>
    </xf>
    <xf numFmtId="0" fontId="9" fillId="0" borderId="0" xfId="1" applyFont="1" applyFill="1" applyBorder="1" applyAlignment="1">
      <alignment horizontal="left" vertical="center" wrapText="1"/>
    </xf>
    <xf numFmtId="0" fontId="5" fillId="0" borderId="0"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5" fillId="0" borderId="0" xfId="1" applyFont="1" applyFill="1" applyBorder="1" applyAlignment="1">
      <alignment vertical="center" wrapText="1"/>
    </xf>
    <xf numFmtId="0" fontId="9"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3" fillId="0" borderId="0" xfId="1" applyFont="1" applyFill="1" applyBorder="1" applyAlignment="1">
      <alignment horizontal="left" wrapText="1"/>
    </xf>
    <xf numFmtId="0" fontId="4" fillId="0" borderId="0" xfId="1" applyFont="1" applyFill="1" applyBorder="1" applyAlignment="1">
      <alignment horizontal="left" wrapText="1"/>
    </xf>
    <xf numFmtId="0" fontId="7"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cellXfs>
  <cellStyles count="36">
    <cellStyle name="20% — акцент1" xfId="2"/>
    <cellStyle name="20% — акцент2" xfId="3"/>
    <cellStyle name="20% — акцент3" xfId="4"/>
    <cellStyle name="20% — акцент4" xfId="5"/>
    <cellStyle name="20% — акцент5" xfId="6"/>
    <cellStyle name="20% — акцент6" xfId="7"/>
    <cellStyle name="40% — акцент1" xfId="8"/>
    <cellStyle name="40% — акцент2" xfId="9"/>
    <cellStyle name="40% — акцент3" xfId="10"/>
    <cellStyle name="40% — акцент4" xfId="11"/>
    <cellStyle name="40% — акцент5" xfId="12"/>
    <cellStyle name="40% — акцент6" xfId="13"/>
    <cellStyle name="60% — акцент1" xfId="14"/>
    <cellStyle name="60% — акцент2" xfId="15"/>
    <cellStyle name="60% — акцент3" xfId="16"/>
    <cellStyle name="60% — акцент4" xfId="17"/>
    <cellStyle name="60% — акцент5" xfId="18"/>
    <cellStyle name="60% — акцент6" xfId="19"/>
    <cellStyle name="Normal_Доходи" xfId="20"/>
    <cellStyle name="Заголовок 1 2" xfId="21"/>
    <cellStyle name="Заголовок 2 2" xfId="22"/>
    <cellStyle name="Заголовок 3 2" xfId="23"/>
    <cellStyle name="Заголовок 4 2" xfId="24"/>
    <cellStyle name="Звичайний" xfId="0" builtinId="0"/>
    <cellStyle name="Звичайний 2" xfId="25"/>
    <cellStyle name="Звичайний 2 2" xfId="26"/>
    <cellStyle name="Звичайний 3" xfId="27"/>
    <cellStyle name="Звичайний 3 2" xfId="28"/>
    <cellStyle name="Обычный 2" xfId="1"/>
    <cellStyle name="Обычный 2 2" xfId="29"/>
    <cellStyle name="Обычный 3" xfId="30"/>
    <cellStyle name="Обычный 3 2" xfId="31"/>
    <cellStyle name="Обычный 4" xfId="32"/>
    <cellStyle name="Примечание 2" xfId="33"/>
    <cellStyle name="Стиль 1" xfId="34"/>
    <cellStyle name="Финансовый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DF3D8"/>
  </sheetPr>
  <dimension ref="A1:O77"/>
  <sheetViews>
    <sheetView tabSelected="1" view="pageBreakPreview" zoomScale="60" zoomScaleNormal="80" workbookViewId="0">
      <selection activeCell="B78" sqref="B78"/>
    </sheetView>
  </sheetViews>
  <sheetFormatPr defaultColWidth="9.33203125" defaultRowHeight="12.75" x14ac:dyDescent="0.2"/>
  <cols>
    <col min="1" max="1" width="22.5" style="2" customWidth="1"/>
    <col min="2" max="2" width="45" style="2" customWidth="1"/>
    <col min="3" max="3" width="17" style="2" customWidth="1"/>
    <col min="4" max="4" width="23.1640625" style="2" customWidth="1"/>
    <col min="5" max="5" width="28.33203125" style="2" customWidth="1"/>
    <col min="6" max="6" width="2.6640625" style="2" customWidth="1"/>
    <col min="7" max="7" width="35" style="2" customWidth="1"/>
    <col min="8" max="8" width="16.5" style="2" customWidth="1"/>
    <col min="9" max="9" width="16" style="2" customWidth="1"/>
    <col min="10" max="10" width="9.33203125" style="2"/>
    <col min="11" max="11" width="14.1640625" style="2" customWidth="1"/>
    <col min="12" max="13" width="9.33203125" style="2"/>
    <col min="14" max="14" width="25.83203125" style="2" customWidth="1"/>
    <col min="15" max="15" width="26.33203125" style="2" customWidth="1"/>
    <col min="16" max="16" width="20.33203125" style="2" customWidth="1"/>
    <col min="17" max="16384" width="9.33203125" style="2"/>
  </cols>
  <sheetData>
    <row r="1" spans="1:11" s="1" customFormat="1" ht="102.6" customHeight="1" x14ac:dyDescent="0.25">
      <c r="G1" s="77" t="s">
        <v>0</v>
      </c>
      <c r="H1" s="78"/>
      <c r="I1" s="78"/>
      <c r="J1" s="78"/>
      <c r="K1" s="78"/>
    </row>
    <row r="2" spans="1:11" ht="120.95" customHeight="1" x14ac:dyDescent="0.2">
      <c r="B2" s="3"/>
      <c r="C2" s="3"/>
      <c r="D2" s="3"/>
      <c r="E2" s="3"/>
      <c r="F2" s="3"/>
      <c r="G2" s="60" t="s">
        <v>87</v>
      </c>
      <c r="H2" s="60"/>
      <c r="I2" s="60"/>
      <c r="J2" s="60"/>
      <c r="K2" s="60"/>
    </row>
    <row r="3" spans="1:11" ht="39.200000000000003" customHeight="1" x14ac:dyDescent="0.2">
      <c r="A3" s="79" t="s">
        <v>1</v>
      </c>
      <c r="B3" s="80"/>
      <c r="C3" s="80"/>
      <c r="D3" s="80"/>
      <c r="E3" s="80"/>
      <c r="F3" s="80"/>
      <c r="G3" s="80"/>
      <c r="H3" s="80"/>
      <c r="I3" s="80"/>
      <c r="J3" s="80"/>
      <c r="K3" s="80"/>
    </row>
    <row r="4" spans="1:11" ht="128.25" customHeight="1" x14ac:dyDescent="0.2">
      <c r="A4" s="4" t="s">
        <v>2</v>
      </c>
      <c r="B4" s="75" t="s">
        <v>3</v>
      </c>
      <c r="C4" s="75"/>
      <c r="D4" s="75"/>
      <c r="E4" s="75"/>
      <c r="F4" s="75"/>
      <c r="G4" s="40" t="s">
        <v>4</v>
      </c>
      <c r="H4" s="40"/>
      <c r="I4" s="40"/>
      <c r="J4" s="40"/>
      <c r="K4" s="40"/>
    </row>
    <row r="5" spans="1:11" ht="121.7" customHeight="1" x14ac:dyDescent="0.2">
      <c r="A5" s="5" t="s">
        <v>5</v>
      </c>
      <c r="B5" s="75" t="s">
        <v>6</v>
      </c>
      <c r="C5" s="75"/>
      <c r="D5" s="75"/>
      <c r="E5" s="75"/>
      <c r="F5" s="75"/>
      <c r="G5" s="75" t="s">
        <v>7</v>
      </c>
      <c r="H5" s="75"/>
      <c r="I5" s="75"/>
      <c r="J5" s="75"/>
      <c r="K5" s="75"/>
    </row>
    <row r="6" spans="1:11" ht="128.44999999999999" customHeight="1" x14ac:dyDescent="0.2">
      <c r="A6" s="5" t="s">
        <v>8</v>
      </c>
      <c r="B6" s="40" t="s">
        <v>9</v>
      </c>
      <c r="C6" s="75"/>
      <c r="D6" s="6" t="s">
        <v>10</v>
      </c>
      <c r="E6" s="76" t="s">
        <v>11</v>
      </c>
      <c r="F6" s="76"/>
      <c r="G6" s="76"/>
      <c r="H6" s="60" t="s">
        <v>12</v>
      </c>
      <c r="I6" s="60"/>
      <c r="J6" s="7"/>
      <c r="K6" s="7"/>
    </row>
    <row r="7" spans="1:11" ht="23.85" customHeight="1" x14ac:dyDescent="0.2">
      <c r="A7" s="60" t="s">
        <v>13</v>
      </c>
      <c r="B7" s="60"/>
      <c r="C7" s="60"/>
      <c r="D7" s="60"/>
      <c r="E7" s="60"/>
      <c r="F7" s="60"/>
      <c r="G7" s="60"/>
      <c r="H7" s="60"/>
      <c r="I7" s="60"/>
      <c r="J7" s="60"/>
      <c r="K7" s="60"/>
    </row>
    <row r="8" spans="1:11" ht="21.75" customHeight="1" x14ac:dyDescent="0.2">
      <c r="A8" s="72" t="s">
        <v>14</v>
      </c>
      <c r="B8" s="72"/>
      <c r="C8" s="72"/>
      <c r="D8" s="72"/>
      <c r="E8" s="72"/>
      <c r="F8" s="72"/>
      <c r="G8" s="72"/>
      <c r="H8" s="72"/>
      <c r="I8" s="72"/>
      <c r="J8" s="72"/>
      <c r="K8" s="72"/>
    </row>
    <row r="9" spans="1:11" ht="23.1" customHeight="1" x14ac:dyDescent="0.2">
      <c r="A9" s="72" t="s">
        <v>15</v>
      </c>
      <c r="B9" s="72"/>
      <c r="C9" s="72"/>
      <c r="D9" s="72"/>
      <c r="E9" s="72"/>
      <c r="F9" s="72"/>
      <c r="G9" s="72"/>
      <c r="H9" s="72"/>
      <c r="I9" s="72"/>
      <c r="J9" s="72"/>
      <c r="K9" s="72"/>
    </row>
    <row r="10" spans="1:11" ht="23.25" customHeight="1" x14ac:dyDescent="0.2">
      <c r="A10" s="72" t="s">
        <v>16</v>
      </c>
      <c r="B10" s="60"/>
      <c r="C10" s="60"/>
      <c r="D10" s="60"/>
      <c r="E10" s="60"/>
      <c r="F10" s="60"/>
      <c r="G10" s="60"/>
      <c r="H10" s="60"/>
      <c r="I10" s="60"/>
      <c r="J10" s="60"/>
      <c r="K10" s="60"/>
    </row>
    <row r="11" spans="1:11" ht="23.25" customHeight="1" x14ac:dyDescent="0.2">
      <c r="A11" s="72" t="s">
        <v>17</v>
      </c>
      <c r="B11" s="60"/>
      <c r="C11" s="60"/>
      <c r="D11" s="60"/>
      <c r="E11" s="60"/>
      <c r="F11" s="60"/>
      <c r="G11" s="60"/>
      <c r="H11" s="60"/>
      <c r="I11" s="60"/>
      <c r="J11" s="60"/>
      <c r="K11" s="60"/>
    </row>
    <row r="12" spans="1:11" ht="23.25" customHeight="1" x14ac:dyDescent="0.2">
      <c r="A12" s="72" t="s">
        <v>18</v>
      </c>
      <c r="B12" s="60"/>
      <c r="C12" s="60"/>
      <c r="D12" s="60"/>
      <c r="E12" s="60"/>
      <c r="F12" s="60"/>
      <c r="G12" s="60"/>
      <c r="H12" s="60"/>
      <c r="I12" s="60"/>
      <c r="J12" s="60"/>
      <c r="K12" s="60"/>
    </row>
    <row r="13" spans="1:11" ht="23.1" customHeight="1" x14ac:dyDescent="0.2">
      <c r="A13" s="72" t="s">
        <v>19</v>
      </c>
      <c r="B13" s="72"/>
      <c r="C13" s="72"/>
      <c r="D13" s="72"/>
      <c r="E13" s="72"/>
      <c r="F13" s="72"/>
      <c r="G13" s="72"/>
      <c r="H13" s="72"/>
      <c r="I13" s="72"/>
      <c r="J13" s="72"/>
      <c r="K13" s="72"/>
    </row>
    <row r="14" spans="1:11" ht="23.1" customHeight="1" x14ac:dyDescent="0.2">
      <c r="A14" s="72" t="s">
        <v>20</v>
      </c>
      <c r="B14" s="72"/>
      <c r="C14" s="72"/>
      <c r="D14" s="72"/>
      <c r="E14" s="72"/>
      <c r="F14" s="72"/>
      <c r="G14" s="72"/>
      <c r="H14" s="72"/>
      <c r="I14" s="72"/>
      <c r="J14" s="72"/>
      <c r="K14" s="72"/>
    </row>
    <row r="15" spans="1:11" ht="40.15" customHeight="1" x14ac:dyDescent="0.2">
      <c r="A15" s="72" t="s">
        <v>21</v>
      </c>
      <c r="B15" s="73"/>
      <c r="C15" s="73"/>
      <c r="D15" s="73"/>
      <c r="E15" s="73"/>
      <c r="F15" s="73"/>
      <c r="G15" s="73"/>
      <c r="H15" s="73"/>
      <c r="I15" s="73"/>
      <c r="J15" s="73"/>
      <c r="K15" s="73"/>
    </row>
    <row r="16" spans="1:11" ht="26.45" customHeight="1" x14ac:dyDescent="0.2">
      <c r="A16" s="72" t="s">
        <v>22</v>
      </c>
      <c r="B16" s="73"/>
      <c r="C16" s="73"/>
      <c r="D16" s="73"/>
      <c r="E16" s="73"/>
      <c r="F16" s="73"/>
      <c r="G16" s="73"/>
      <c r="H16" s="73"/>
      <c r="I16" s="73"/>
      <c r="J16" s="73"/>
      <c r="K16" s="73"/>
    </row>
    <row r="17" spans="1:11" ht="40.15" customHeight="1" x14ac:dyDescent="0.2">
      <c r="A17" s="72" t="s">
        <v>23</v>
      </c>
      <c r="B17" s="72"/>
      <c r="C17" s="72"/>
      <c r="D17" s="72"/>
      <c r="E17" s="72"/>
      <c r="F17" s="72"/>
      <c r="G17" s="72"/>
      <c r="H17" s="72"/>
      <c r="I17" s="72"/>
      <c r="J17" s="72"/>
      <c r="K17" s="72"/>
    </row>
    <row r="18" spans="1:11" ht="40.15" customHeight="1" x14ac:dyDescent="0.2">
      <c r="A18" s="72" t="s">
        <v>24</v>
      </c>
      <c r="B18" s="72"/>
      <c r="C18" s="72"/>
      <c r="D18" s="72"/>
      <c r="E18" s="72"/>
      <c r="F18" s="72"/>
      <c r="G18" s="72"/>
      <c r="H18" s="72"/>
      <c r="I18" s="72"/>
      <c r="J18" s="72"/>
      <c r="K18" s="72"/>
    </row>
    <row r="19" spans="1:11" ht="23.25" customHeight="1" x14ac:dyDescent="0.2">
      <c r="A19" s="72" t="s">
        <v>25</v>
      </c>
      <c r="B19" s="72"/>
      <c r="C19" s="72"/>
      <c r="D19" s="72"/>
      <c r="E19" s="72"/>
      <c r="F19" s="72"/>
      <c r="G19" s="72"/>
      <c r="H19" s="72"/>
      <c r="I19" s="72"/>
      <c r="J19" s="72"/>
      <c r="K19" s="72"/>
    </row>
    <row r="20" spans="1:11" ht="23.25" customHeight="1" x14ac:dyDescent="0.2">
      <c r="A20" s="74" t="s">
        <v>26</v>
      </c>
      <c r="B20" s="74"/>
      <c r="C20" s="74"/>
      <c r="D20" s="74"/>
      <c r="E20" s="74"/>
      <c r="F20" s="74"/>
      <c r="G20" s="74"/>
      <c r="H20" s="74"/>
      <c r="I20" s="74"/>
      <c r="J20" s="74"/>
      <c r="K20" s="74"/>
    </row>
    <row r="21" spans="1:11" ht="23.25" customHeight="1" x14ac:dyDescent="0.2">
      <c r="A21" s="74" t="s">
        <v>27</v>
      </c>
      <c r="B21" s="74"/>
      <c r="C21" s="74"/>
      <c r="D21" s="74"/>
      <c r="E21" s="74"/>
      <c r="F21" s="74"/>
      <c r="G21" s="74"/>
      <c r="H21" s="74"/>
      <c r="I21" s="74"/>
      <c r="J21" s="74"/>
      <c r="K21" s="74"/>
    </row>
    <row r="22" spans="1:11" ht="23.25" customHeight="1" x14ac:dyDescent="0.2">
      <c r="A22" s="60" t="s">
        <v>28</v>
      </c>
      <c r="B22" s="60"/>
      <c r="C22" s="60"/>
      <c r="D22" s="60"/>
      <c r="E22" s="60"/>
      <c r="F22" s="60"/>
      <c r="G22" s="60"/>
      <c r="H22" s="60"/>
      <c r="I22" s="60"/>
      <c r="J22" s="60"/>
      <c r="K22" s="60"/>
    </row>
    <row r="23" spans="1:11" ht="9" customHeight="1" x14ac:dyDescent="0.2">
      <c r="A23" s="4"/>
      <c r="B23" s="4"/>
      <c r="C23" s="4"/>
      <c r="D23" s="4"/>
      <c r="E23" s="4"/>
      <c r="F23" s="4"/>
      <c r="G23" s="4"/>
      <c r="H23" s="4"/>
      <c r="I23" s="4"/>
      <c r="J23" s="4"/>
      <c r="K23" s="4"/>
    </row>
    <row r="24" spans="1:11" ht="21.2" customHeight="1" x14ac:dyDescent="0.2">
      <c r="A24" s="8" t="s">
        <v>29</v>
      </c>
      <c r="B24" s="61" t="s">
        <v>30</v>
      </c>
      <c r="C24" s="61"/>
      <c r="D24" s="61"/>
      <c r="E24" s="61"/>
      <c r="F24" s="61"/>
      <c r="G24" s="61"/>
      <c r="H24" s="61"/>
      <c r="I24" s="9"/>
      <c r="J24" s="9"/>
      <c r="K24" s="9"/>
    </row>
    <row r="25" spans="1:11" ht="70.7" customHeight="1" x14ac:dyDescent="0.2">
      <c r="A25" s="10">
        <v>1</v>
      </c>
      <c r="B25" s="41" t="s">
        <v>31</v>
      </c>
      <c r="C25" s="41"/>
      <c r="D25" s="41"/>
      <c r="E25" s="41"/>
      <c r="F25" s="41"/>
      <c r="G25" s="41"/>
      <c r="H25" s="41"/>
      <c r="I25" s="9"/>
      <c r="J25" s="9"/>
      <c r="K25" s="9"/>
    </row>
    <row r="26" spans="1:11" ht="13.7" customHeight="1" x14ac:dyDescent="0.2">
      <c r="A26" s="11"/>
      <c r="B26" s="4"/>
      <c r="C26" s="4"/>
      <c r="D26" s="4"/>
      <c r="E26" s="4"/>
      <c r="F26" s="4"/>
      <c r="G26" s="4"/>
      <c r="H26" s="4"/>
      <c r="I26" s="9"/>
      <c r="J26" s="9"/>
      <c r="K26" s="9"/>
    </row>
    <row r="27" spans="1:11" ht="84.95" customHeight="1" x14ac:dyDescent="0.2">
      <c r="A27" s="60" t="s">
        <v>32</v>
      </c>
      <c r="B27" s="71"/>
      <c r="C27" s="71"/>
      <c r="D27" s="71"/>
      <c r="E27" s="71"/>
      <c r="F27" s="71"/>
      <c r="G27" s="71"/>
      <c r="H27" s="71"/>
      <c r="I27" s="71"/>
      <c r="J27" s="71"/>
      <c r="K27" s="71"/>
    </row>
    <row r="28" spans="1:11" ht="23.25" customHeight="1" x14ac:dyDescent="0.2">
      <c r="A28" s="60" t="s">
        <v>33</v>
      </c>
      <c r="B28" s="60"/>
      <c r="C28" s="60"/>
      <c r="D28" s="60"/>
      <c r="E28" s="60"/>
      <c r="F28" s="60"/>
      <c r="G28" s="60"/>
      <c r="H28" s="60"/>
      <c r="I28" s="60"/>
      <c r="J28" s="60"/>
      <c r="K28" s="60"/>
    </row>
    <row r="29" spans="1:11" ht="9" customHeight="1" x14ac:dyDescent="0.2">
      <c r="A29" s="4"/>
      <c r="B29" s="4"/>
      <c r="C29" s="4"/>
      <c r="D29" s="4"/>
      <c r="E29" s="4"/>
      <c r="F29" s="4"/>
      <c r="G29" s="4"/>
      <c r="H29" s="4"/>
      <c r="I29" s="4"/>
      <c r="J29" s="4"/>
      <c r="K29" s="4"/>
    </row>
    <row r="30" spans="1:11" ht="23.25" customHeight="1" x14ac:dyDescent="0.2">
      <c r="A30" s="8" t="s">
        <v>29</v>
      </c>
      <c r="B30" s="61" t="s">
        <v>34</v>
      </c>
      <c r="C30" s="61"/>
      <c r="D30" s="61"/>
      <c r="E30" s="61"/>
      <c r="F30" s="61"/>
      <c r="G30" s="61"/>
      <c r="H30" s="61"/>
      <c r="I30" s="9"/>
      <c r="J30" s="9"/>
      <c r="K30" s="9"/>
    </row>
    <row r="31" spans="1:11" ht="48.2" customHeight="1" x14ac:dyDescent="0.2">
      <c r="A31" s="12">
        <v>1</v>
      </c>
      <c r="B31" s="56" t="s">
        <v>35</v>
      </c>
      <c r="C31" s="63"/>
      <c r="D31" s="63"/>
      <c r="E31" s="63"/>
      <c r="F31" s="63"/>
      <c r="G31" s="63"/>
      <c r="H31" s="57"/>
      <c r="I31" s="9"/>
      <c r="J31" s="9"/>
      <c r="K31" s="9"/>
    </row>
    <row r="32" spans="1:11" ht="15.75" x14ac:dyDescent="0.2">
      <c r="A32" s="9"/>
      <c r="B32" s="9"/>
      <c r="C32" s="9"/>
      <c r="D32" s="9"/>
      <c r="E32" s="9"/>
      <c r="F32" s="9"/>
      <c r="G32" s="9"/>
      <c r="H32" s="9"/>
      <c r="I32" s="9"/>
      <c r="J32" s="9"/>
      <c r="K32" s="9"/>
    </row>
    <row r="33" spans="1:14" ht="15.75" x14ac:dyDescent="0.2">
      <c r="A33" s="60" t="s">
        <v>36</v>
      </c>
      <c r="B33" s="60"/>
      <c r="C33" s="60"/>
      <c r="D33" s="60"/>
      <c r="E33" s="60"/>
      <c r="F33" s="60"/>
      <c r="G33" s="60"/>
      <c r="H33" s="60"/>
      <c r="I33" s="9"/>
      <c r="J33" s="9"/>
      <c r="K33" s="9"/>
    </row>
    <row r="34" spans="1:14" ht="15.75" x14ac:dyDescent="0.2">
      <c r="A34" s="70" t="s">
        <v>37</v>
      </c>
      <c r="B34" s="70"/>
      <c r="C34" s="70"/>
      <c r="D34" s="70"/>
      <c r="E34" s="70"/>
      <c r="F34" s="70"/>
      <c r="G34" s="70"/>
      <c r="H34" s="70"/>
      <c r="I34" s="70"/>
      <c r="J34" s="5"/>
      <c r="K34" s="5"/>
    </row>
    <row r="35" spans="1:14" s="16" customFormat="1" ht="23.1" customHeight="1" x14ac:dyDescent="0.2">
      <c r="A35" s="13" t="s">
        <v>29</v>
      </c>
      <c r="B35" s="61" t="s">
        <v>38</v>
      </c>
      <c r="C35" s="61"/>
      <c r="D35" s="61" t="s">
        <v>39</v>
      </c>
      <c r="E35" s="61"/>
      <c r="F35" s="61" t="s">
        <v>40</v>
      </c>
      <c r="G35" s="61"/>
      <c r="H35" s="61" t="s">
        <v>41</v>
      </c>
      <c r="I35" s="61"/>
      <c r="J35" s="14"/>
      <c r="K35" s="15"/>
    </row>
    <row r="36" spans="1:14" ht="15.75" x14ac:dyDescent="0.2">
      <c r="A36" s="17">
        <v>1</v>
      </c>
      <c r="B36" s="62">
        <v>2</v>
      </c>
      <c r="C36" s="62"/>
      <c r="D36" s="62">
        <v>3</v>
      </c>
      <c r="E36" s="62"/>
      <c r="F36" s="62">
        <v>4</v>
      </c>
      <c r="G36" s="62"/>
      <c r="H36" s="62">
        <v>6</v>
      </c>
      <c r="I36" s="62"/>
      <c r="J36" s="18"/>
      <c r="K36" s="9"/>
    </row>
    <row r="37" spans="1:14" ht="49.7" customHeight="1" x14ac:dyDescent="0.2">
      <c r="A37" s="19">
        <v>1</v>
      </c>
      <c r="B37" s="41" t="s">
        <v>42</v>
      </c>
      <c r="C37" s="41"/>
      <c r="D37" s="69">
        <v>2032.85</v>
      </c>
      <c r="E37" s="69"/>
      <c r="F37" s="45">
        <v>0</v>
      </c>
      <c r="G37" s="45"/>
      <c r="H37" s="45">
        <f>D37+F37</f>
        <v>2032.85</v>
      </c>
      <c r="I37" s="45"/>
      <c r="J37" s="20"/>
      <c r="K37" s="9"/>
    </row>
    <row r="38" spans="1:14" ht="55.15" customHeight="1" x14ac:dyDescent="0.2">
      <c r="A38" s="19">
        <v>2</v>
      </c>
      <c r="B38" s="41" t="s">
        <v>43</v>
      </c>
      <c r="C38" s="41"/>
      <c r="D38" s="69">
        <v>0</v>
      </c>
      <c r="E38" s="69"/>
      <c r="F38" s="45">
        <v>150704</v>
      </c>
      <c r="G38" s="45"/>
      <c r="H38" s="45">
        <f t="shared" ref="H38:H39" si="0">D38+F38</f>
        <v>150704</v>
      </c>
      <c r="I38" s="45"/>
      <c r="J38" s="20"/>
      <c r="K38" s="9"/>
    </row>
    <row r="39" spans="1:14" ht="43.5" customHeight="1" x14ac:dyDescent="0.2">
      <c r="A39" s="19">
        <v>3</v>
      </c>
      <c r="B39" s="41" t="s">
        <v>44</v>
      </c>
      <c r="C39" s="41"/>
      <c r="D39" s="69">
        <v>0</v>
      </c>
      <c r="E39" s="69"/>
      <c r="F39" s="45">
        <v>3288050</v>
      </c>
      <c r="G39" s="45"/>
      <c r="H39" s="45">
        <f t="shared" si="0"/>
        <v>3288050</v>
      </c>
      <c r="I39" s="45"/>
      <c r="J39" s="20"/>
      <c r="K39" s="9"/>
    </row>
    <row r="40" spans="1:14" ht="27.2" customHeight="1" x14ac:dyDescent="0.2">
      <c r="A40" s="68" t="s">
        <v>45</v>
      </c>
      <c r="B40" s="68"/>
      <c r="C40" s="68"/>
      <c r="D40" s="69">
        <f>SUM(D37:D39)</f>
        <v>2032.85</v>
      </c>
      <c r="E40" s="69"/>
      <c r="F40" s="45">
        <f>SUM(F37:F39)</f>
        <v>3438754</v>
      </c>
      <c r="G40" s="45"/>
      <c r="H40" s="45">
        <f>SUM(H37:H39)</f>
        <v>3440786.85</v>
      </c>
      <c r="I40" s="45"/>
      <c r="J40" s="9"/>
      <c r="K40" s="9"/>
    </row>
    <row r="41" spans="1:14" ht="15.75" x14ac:dyDescent="0.2">
      <c r="A41" s="9"/>
      <c r="B41" s="4"/>
      <c r="C41" s="9"/>
      <c r="D41" s="21"/>
      <c r="E41" s="21"/>
      <c r="F41" s="21"/>
      <c r="G41" s="21"/>
      <c r="H41" s="21"/>
      <c r="I41" s="21"/>
      <c r="J41" s="9"/>
      <c r="K41" s="9"/>
    </row>
    <row r="42" spans="1:14" ht="15.75" x14ac:dyDescent="0.2">
      <c r="A42" s="60" t="s">
        <v>46</v>
      </c>
      <c r="B42" s="60"/>
      <c r="C42" s="60"/>
      <c r="D42" s="60"/>
      <c r="E42" s="60"/>
      <c r="F42" s="60"/>
      <c r="G42" s="60"/>
      <c r="H42" s="60"/>
      <c r="I42" s="9"/>
      <c r="J42" s="9"/>
      <c r="K42" s="9"/>
    </row>
    <row r="43" spans="1:14" ht="16.5" customHeight="1" x14ac:dyDescent="0.2">
      <c r="A43" s="70" t="s">
        <v>37</v>
      </c>
      <c r="B43" s="70"/>
      <c r="C43" s="70"/>
      <c r="D43" s="70"/>
      <c r="E43" s="70"/>
      <c r="F43" s="70"/>
      <c r="G43" s="70"/>
      <c r="H43" s="70"/>
      <c r="I43" s="70"/>
      <c r="J43" s="5"/>
      <c r="K43" s="5"/>
    </row>
    <row r="44" spans="1:14" ht="31.7" customHeight="1" x14ac:dyDescent="0.2">
      <c r="A44" s="61" t="s">
        <v>47</v>
      </c>
      <c r="B44" s="61"/>
      <c r="C44" s="61"/>
      <c r="D44" s="61" t="s">
        <v>39</v>
      </c>
      <c r="E44" s="61"/>
      <c r="F44" s="61" t="s">
        <v>40</v>
      </c>
      <c r="G44" s="61"/>
      <c r="H44" s="61" t="s">
        <v>41</v>
      </c>
      <c r="I44" s="61"/>
      <c r="J44" s="9"/>
      <c r="K44" s="9"/>
    </row>
    <row r="45" spans="1:14" ht="16.5" customHeight="1" x14ac:dyDescent="0.2">
      <c r="A45" s="62">
        <v>1</v>
      </c>
      <c r="B45" s="62"/>
      <c r="C45" s="62"/>
      <c r="D45" s="62">
        <v>2</v>
      </c>
      <c r="E45" s="62"/>
      <c r="F45" s="62">
        <v>3</v>
      </c>
      <c r="G45" s="62"/>
      <c r="H45" s="62">
        <v>4</v>
      </c>
      <c r="I45" s="62"/>
      <c r="J45" s="9"/>
      <c r="K45" s="9"/>
    </row>
    <row r="46" spans="1:14" ht="56.45" customHeight="1" x14ac:dyDescent="0.2">
      <c r="A46" s="56" t="s">
        <v>48</v>
      </c>
      <c r="B46" s="63"/>
      <c r="C46" s="57"/>
      <c r="D46" s="64">
        <f>D40</f>
        <v>2032.85</v>
      </c>
      <c r="E46" s="64"/>
      <c r="F46" s="64">
        <f>F40</f>
        <v>3438754</v>
      </c>
      <c r="G46" s="64"/>
      <c r="H46" s="64">
        <f>D46+F46</f>
        <v>3440786.85</v>
      </c>
      <c r="I46" s="64"/>
      <c r="J46" s="9"/>
      <c r="K46" s="9"/>
      <c r="N46" s="22"/>
    </row>
    <row r="47" spans="1:14" ht="19.149999999999999" customHeight="1" x14ac:dyDescent="0.2">
      <c r="A47" s="65" t="s">
        <v>45</v>
      </c>
      <c r="B47" s="66"/>
      <c r="C47" s="66"/>
      <c r="D47" s="67">
        <f>SUM(D46)</f>
        <v>2032.85</v>
      </c>
      <c r="E47" s="67"/>
      <c r="F47" s="67">
        <f>SUM(F46)</f>
        <v>3438754</v>
      </c>
      <c r="G47" s="67"/>
      <c r="H47" s="64">
        <f>SUM(H46)</f>
        <v>3440786.85</v>
      </c>
      <c r="I47" s="64"/>
      <c r="J47" s="9"/>
      <c r="K47" s="9"/>
    </row>
    <row r="48" spans="1:14" ht="15.75" x14ac:dyDescent="0.2">
      <c r="A48" s="9"/>
      <c r="B48" s="9"/>
      <c r="C48" s="9"/>
      <c r="D48" s="9"/>
      <c r="E48" s="9"/>
      <c r="F48" s="9"/>
      <c r="G48" s="9"/>
      <c r="H48" s="9"/>
      <c r="I48" s="9"/>
      <c r="J48" s="9"/>
      <c r="K48" s="9"/>
    </row>
    <row r="49" spans="1:11" ht="17.45" customHeight="1" x14ac:dyDescent="0.2">
      <c r="A49" s="60" t="s">
        <v>49</v>
      </c>
      <c r="B49" s="60"/>
      <c r="C49" s="60"/>
      <c r="D49" s="60"/>
      <c r="E49" s="60"/>
      <c r="F49" s="60"/>
      <c r="G49" s="60"/>
      <c r="H49" s="60"/>
      <c r="I49" s="9"/>
      <c r="J49" s="9"/>
      <c r="K49" s="9"/>
    </row>
    <row r="50" spans="1:11" ht="37.35" customHeight="1" x14ac:dyDescent="0.2">
      <c r="A50" s="13" t="s">
        <v>29</v>
      </c>
      <c r="B50" s="13" t="s">
        <v>50</v>
      </c>
      <c r="C50" s="13" t="s">
        <v>51</v>
      </c>
      <c r="D50" s="61" t="s">
        <v>52</v>
      </c>
      <c r="E50" s="61"/>
      <c r="F50" s="61" t="s">
        <v>39</v>
      </c>
      <c r="G50" s="61"/>
      <c r="H50" s="61" t="s">
        <v>40</v>
      </c>
      <c r="I50" s="61"/>
      <c r="J50" s="61" t="s">
        <v>41</v>
      </c>
      <c r="K50" s="61"/>
    </row>
    <row r="51" spans="1:11" s="16" customFormat="1" ht="21.95" customHeight="1" x14ac:dyDescent="0.2">
      <c r="A51" s="17">
        <v>1</v>
      </c>
      <c r="B51" s="17">
        <v>2</v>
      </c>
      <c r="C51" s="17">
        <v>3</v>
      </c>
      <c r="D51" s="62">
        <v>4</v>
      </c>
      <c r="E51" s="62"/>
      <c r="F51" s="62">
        <v>5</v>
      </c>
      <c r="G51" s="62"/>
      <c r="H51" s="62">
        <v>6</v>
      </c>
      <c r="I51" s="62"/>
      <c r="J51" s="62">
        <v>7</v>
      </c>
      <c r="K51" s="43"/>
    </row>
    <row r="52" spans="1:11" ht="21.95" customHeight="1" x14ac:dyDescent="0.2">
      <c r="A52" s="19">
        <v>1</v>
      </c>
      <c r="B52" s="23" t="s">
        <v>53</v>
      </c>
      <c r="C52" s="24"/>
      <c r="D52" s="43"/>
      <c r="E52" s="43"/>
      <c r="F52" s="43"/>
      <c r="G52" s="43"/>
      <c r="H52" s="43"/>
      <c r="I52" s="43"/>
      <c r="J52" s="43"/>
      <c r="K52" s="43"/>
    </row>
    <row r="53" spans="1:11" ht="34.15" customHeight="1" x14ac:dyDescent="0.2">
      <c r="A53" s="19"/>
      <c r="B53" s="25" t="s">
        <v>54</v>
      </c>
      <c r="C53" s="26" t="s">
        <v>55</v>
      </c>
      <c r="D53" s="56" t="s">
        <v>56</v>
      </c>
      <c r="E53" s="57"/>
      <c r="F53" s="58">
        <f>D47</f>
        <v>2032.85</v>
      </c>
      <c r="G53" s="59"/>
      <c r="H53" s="58">
        <f>F47</f>
        <v>3438754</v>
      </c>
      <c r="I53" s="59"/>
      <c r="J53" s="58">
        <f>F53+H53</f>
        <v>3440786.85</v>
      </c>
      <c r="K53" s="59"/>
    </row>
    <row r="54" spans="1:11" ht="106.7" customHeight="1" x14ac:dyDescent="0.2">
      <c r="A54" s="27"/>
      <c r="B54" s="25" t="s">
        <v>57</v>
      </c>
      <c r="C54" s="25" t="s">
        <v>58</v>
      </c>
      <c r="D54" s="41" t="s">
        <v>59</v>
      </c>
      <c r="E54" s="41"/>
      <c r="F54" s="42">
        <v>45</v>
      </c>
      <c r="G54" s="42"/>
      <c r="H54" s="43">
        <v>45</v>
      </c>
      <c r="I54" s="43"/>
      <c r="J54" s="42">
        <v>45</v>
      </c>
      <c r="K54" s="42"/>
    </row>
    <row r="55" spans="1:11" ht="27.2" customHeight="1" x14ac:dyDescent="0.2">
      <c r="A55" s="27"/>
      <c r="B55" s="25" t="s">
        <v>60</v>
      </c>
      <c r="C55" s="25" t="s">
        <v>58</v>
      </c>
      <c r="D55" s="41" t="s">
        <v>59</v>
      </c>
      <c r="E55" s="41"/>
      <c r="F55" s="42">
        <v>142</v>
      </c>
      <c r="G55" s="42"/>
      <c r="H55" s="43">
        <v>142</v>
      </c>
      <c r="I55" s="43"/>
      <c r="J55" s="42">
        <v>142</v>
      </c>
      <c r="K55" s="42"/>
    </row>
    <row r="56" spans="1:11" ht="28.5" customHeight="1" x14ac:dyDescent="0.2">
      <c r="A56" s="27"/>
      <c r="B56" s="25" t="s">
        <v>61</v>
      </c>
      <c r="C56" s="25" t="s">
        <v>58</v>
      </c>
      <c r="D56" s="41" t="s">
        <v>59</v>
      </c>
      <c r="E56" s="41"/>
      <c r="F56" s="42">
        <v>137</v>
      </c>
      <c r="G56" s="42"/>
      <c r="H56" s="43">
        <v>137</v>
      </c>
      <c r="I56" s="43"/>
      <c r="J56" s="42">
        <v>137</v>
      </c>
      <c r="K56" s="42"/>
    </row>
    <row r="57" spans="1:11" ht="94.5" customHeight="1" x14ac:dyDescent="0.2">
      <c r="A57" s="27"/>
      <c r="B57" s="25" t="s">
        <v>62</v>
      </c>
      <c r="C57" s="25" t="s">
        <v>58</v>
      </c>
      <c r="D57" s="41" t="s">
        <v>63</v>
      </c>
      <c r="E57" s="41"/>
      <c r="F57" s="42">
        <v>2</v>
      </c>
      <c r="G57" s="42"/>
      <c r="H57" s="43">
        <v>2</v>
      </c>
      <c r="I57" s="43"/>
      <c r="J57" s="42">
        <v>2</v>
      </c>
      <c r="K57" s="42"/>
    </row>
    <row r="58" spans="1:11" ht="23.85" customHeight="1" x14ac:dyDescent="0.2">
      <c r="A58" s="27"/>
      <c r="B58" s="25" t="s">
        <v>64</v>
      </c>
      <c r="C58" s="25" t="s">
        <v>58</v>
      </c>
      <c r="D58" s="41" t="s">
        <v>63</v>
      </c>
      <c r="E58" s="41"/>
      <c r="F58" s="42">
        <v>2</v>
      </c>
      <c r="G58" s="42"/>
      <c r="H58" s="43">
        <v>2</v>
      </c>
      <c r="I58" s="43"/>
      <c r="J58" s="42">
        <v>2</v>
      </c>
      <c r="K58" s="42"/>
    </row>
    <row r="59" spans="1:11" ht="21.75" customHeight="1" x14ac:dyDescent="0.2">
      <c r="A59" s="27">
        <v>2</v>
      </c>
      <c r="B59" s="23" t="s">
        <v>65</v>
      </c>
      <c r="C59" s="25"/>
      <c r="D59" s="41"/>
      <c r="E59" s="41"/>
      <c r="F59" s="42"/>
      <c r="G59" s="42"/>
      <c r="H59" s="43"/>
      <c r="I59" s="43"/>
      <c r="J59" s="55"/>
      <c r="K59" s="48"/>
    </row>
    <row r="60" spans="1:11" ht="24.4" customHeight="1" x14ac:dyDescent="0.2">
      <c r="A60" s="27"/>
      <c r="B60" s="25" t="s">
        <v>66</v>
      </c>
      <c r="C60" s="25" t="s">
        <v>67</v>
      </c>
      <c r="D60" s="41" t="s">
        <v>59</v>
      </c>
      <c r="E60" s="41"/>
      <c r="F60" s="47">
        <v>4138</v>
      </c>
      <c r="G60" s="47"/>
      <c r="H60" s="53">
        <v>4138</v>
      </c>
      <c r="I60" s="53"/>
      <c r="J60" s="54">
        <v>4138</v>
      </c>
      <c r="K60" s="52"/>
    </row>
    <row r="61" spans="1:11" ht="23.85" customHeight="1" x14ac:dyDescent="0.2">
      <c r="A61" s="27"/>
      <c r="B61" s="25" t="s">
        <v>68</v>
      </c>
      <c r="C61" s="25" t="s">
        <v>67</v>
      </c>
      <c r="D61" s="41" t="s">
        <v>59</v>
      </c>
      <c r="E61" s="41"/>
      <c r="F61" s="47">
        <v>4069</v>
      </c>
      <c r="G61" s="47"/>
      <c r="H61" s="53">
        <v>4069</v>
      </c>
      <c r="I61" s="53"/>
      <c r="J61" s="54">
        <v>4069</v>
      </c>
      <c r="K61" s="52"/>
    </row>
    <row r="62" spans="1:11" ht="24.4" customHeight="1" x14ac:dyDescent="0.2">
      <c r="A62" s="27"/>
      <c r="B62" s="25" t="s">
        <v>69</v>
      </c>
      <c r="C62" s="25" t="s">
        <v>67</v>
      </c>
      <c r="D62" s="41" t="s">
        <v>63</v>
      </c>
      <c r="E62" s="41"/>
      <c r="F62" s="49">
        <v>68</v>
      </c>
      <c r="G62" s="50"/>
      <c r="H62" s="49">
        <v>68</v>
      </c>
      <c r="I62" s="50"/>
      <c r="J62" s="51">
        <v>68</v>
      </c>
      <c r="K62" s="51"/>
    </row>
    <row r="63" spans="1:11" ht="55.7" customHeight="1" x14ac:dyDescent="0.2">
      <c r="A63" s="27"/>
      <c r="B63" s="25" t="s">
        <v>70</v>
      </c>
      <c r="C63" s="25" t="s">
        <v>58</v>
      </c>
      <c r="D63" s="41" t="s">
        <v>56</v>
      </c>
      <c r="E63" s="41"/>
      <c r="F63" s="47">
        <v>0</v>
      </c>
      <c r="G63" s="47"/>
      <c r="H63" s="47">
        <v>165</v>
      </c>
      <c r="I63" s="52"/>
      <c r="J63" s="47">
        <f t="shared" ref="J63" si="1">F63+H63</f>
        <v>165</v>
      </c>
      <c r="K63" s="47"/>
    </row>
    <row r="64" spans="1:11" ht="18.399999999999999" customHeight="1" x14ac:dyDescent="0.2">
      <c r="A64" s="27">
        <v>3</v>
      </c>
      <c r="B64" s="23" t="s">
        <v>71</v>
      </c>
      <c r="C64" s="25"/>
      <c r="D64" s="41"/>
      <c r="E64" s="46"/>
      <c r="F64" s="47"/>
      <c r="G64" s="47"/>
      <c r="H64" s="42"/>
      <c r="I64" s="42"/>
      <c r="J64" s="42"/>
      <c r="K64" s="42"/>
    </row>
    <row r="65" spans="1:15" ht="41.45" customHeight="1" x14ac:dyDescent="0.2">
      <c r="A65" s="27"/>
      <c r="B65" s="25" t="s">
        <v>72</v>
      </c>
      <c r="C65" s="25" t="s">
        <v>55</v>
      </c>
      <c r="D65" s="41" t="s">
        <v>56</v>
      </c>
      <c r="E65" s="41"/>
      <c r="F65" s="45">
        <f>D47/(F55+F56)</f>
        <v>7.2862007168458778</v>
      </c>
      <c r="G65" s="45"/>
      <c r="H65" s="45">
        <v>0</v>
      </c>
      <c r="I65" s="48"/>
      <c r="J65" s="45">
        <f t="shared" ref="J65:J67" si="2">F65+H65</f>
        <v>7.2862007168458778</v>
      </c>
      <c r="K65" s="45"/>
    </row>
    <row r="66" spans="1:15" ht="88.35" customHeight="1" x14ac:dyDescent="0.2">
      <c r="A66" s="27"/>
      <c r="B66" s="25" t="s">
        <v>73</v>
      </c>
      <c r="C66" s="25" t="s">
        <v>55</v>
      </c>
      <c r="D66" s="41" t="s">
        <v>56</v>
      </c>
      <c r="E66" s="41"/>
      <c r="F66" s="45">
        <v>0</v>
      </c>
      <c r="G66" s="45"/>
      <c r="H66" s="45">
        <f>F38/F58</f>
        <v>75352</v>
      </c>
      <c r="I66" s="45"/>
      <c r="J66" s="45">
        <f t="shared" si="2"/>
        <v>75352</v>
      </c>
      <c r="K66" s="45"/>
    </row>
    <row r="67" spans="1:15" ht="51.6" customHeight="1" x14ac:dyDescent="0.2">
      <c r="A67" s="27"/>
      <c r="B67" s="25" t="s">
        <v>74</v>
      </c>
      <c r="C67" s="25" t="s">
        <v>55</v>
      </c>
      <c r="D67" s="41" t="s">
        <v>56</v>
      </c>
      <c r="E67" s="41"/>
      <c r="F67" s="45">
        <v>0</v>
      </c>
      <c r="G67" s="45"/>
      <c r="H67" s="45">
        <f>3288050/(165)</f>
        <v>19927.575757575756</v>
      </c>
      <c r="I67" s="45"/>
      <c r="J67" s="45">
        <f t="shared" si="2"/>
        <v>19927.575757575756</v>
      </c>
      <c r="K67" s="45"/>
    </row>
    <row r="68" spans="1:15" ht="21.95" customHeight="1" x14ac:dyDescent="0.2">
      <c r="A68" s="27">
        <v>4</v>
      </c>
      <c r="B68" s="23" t="s">
        <v>75</v>
      </c>
      <c r="C68" s="25"/>
      <c r="D68" s="41"/>
      <c r="E68" s="41"/>
      <c r="F68" s="42"/>
      <c r="G68" s="42"/>
      <c r="H68" s="43"/>
      <c r="I68" s="43"/>
      <c r="J68" s="42"/>
      <c r="K68" s="42"/>
    </row>
    <row r="69" spans="1:15" ht="42.75" customHeight="1" x14ac:dyDescent="0.2">
      <c r="A69" s="24"/>
      <c r="B69" s="25" t="s">
        <v>76</v>
      </c>
      <c r="C69" s="25" t="s">
        <v>77</v>
      </c>
      <c r="D69" s="41" t="s">
        <v>56</v>
      </c>
      <c r="E69" s="41"/>
      <c r="F69" s="44">
        <v>100</v>
      </c>
      <c r="G69" s="44"/>
      <c r="H69" s="44">
        <v>100</v>
      </c>
      <c r="I69" s="44"/>
      <c r="J69" s="44">
        <v>100</v>
      </c>
      <c r="K69" s="44"/>
    </row>
    <row r="70" spans="1:15" s="28" customFormat="1" ht="34.700000000000003" customHeight="1" x14ac:dyDescent="0.25">
      <c r="A70" s="38" t="s">
        <v>78</v>
      </c>
      <c r="B70" s="38"/>
      <c r="C70" s="9"/>
      <c r="D70" s="9"/>
      <c r="E70" s="9"/>
      <c r="F70" s="9"/>
      <c r="G70" s="9"/>
      <c r="H70" s="9"/>
      <c r="I70" s="9"/>
      <c r="J70" s="9"/>
      <c r="K70" s="9"/>
    </row>
    <row r="71" spans="1:15" s="28" customFormat="1" ht="15.6" customHeight="1" x14ac:dyDescent="0.25">
      <c r="A71" s="29"/>
      <c r="B71" s="9"/>
      <c r="C71" s="9"/>
      <c r="D71" s="9"/>
      <c r="E71" s="30"/>
      <c r="F71" s="9"/>
      <c r="G71" s="9"/>
      <c r="H71" s="39" t="s">
        <v>79</v>
      </c>
      <c r="I71" s="39"/>
      <c r="J71" s="39"/>
      <c r="K71" s="39"/>
      <c r="N71" s="31"/>
      <c r="O71" s="31"/>
    </row>
    <row r="72" spans="1:15" s="28" customFormat="1" ht="56.45" customHeight="1" x14ac:dyDescent="0.25">
      <c r="A72" s="38" t="s">
        <v>80</v>
      </c>
      <c r="B72" s="38"/>
      <c r="C72" s="9"/>
      <c r="D72" s="9"/>
      <c r="E72" s="32" t="s">
        <v>81</v>
      </c>
      <c r="F72" s="33"/>
      <c r="G72" s="33"/>
      <c r="H72" s="35" t="s">
        <v>82</v>
      </c>
      <c r="I72" s="36"/>
      <c r="J72" s="36"/>
      <c r="K72" s="36"/>
      <c r="N72" s="31"/>
      <c r="O72" s="31"/>
    </row>
    <row r="73" spans="1:15" s="28" customFormat="1" ht="38.25" customHeight="1" x14ac:dyDescent="0.25">
      <c r="A73" s="38" t="s">
        <v>83</v>
      </c>
      <c r="B73" s="38"/>
      <c r="C73" s="9"/>
      <c r="D73" s="9"/>
      <c r="E73" s="9"/>
      <c r="F73" s="9"/>
      <c r="G73" s="9"/>
      <c r="H73" s="40"/>
      <c r="I73" s="40"/>
      <c r="J73" s="40"/>
      <c r="K73" s="40"/>
      <c r="N73" s="31"/>
      <c r="O73" s="31"/>
    </row>
    <row r="74" spans="1:15" s="28" customFormat="1" ht="20.25" customHeight="1" x14ac:dyDescent="0.25">
      <c r="A74" s="29"/>
      <c r="B74" s="9"/>
      <c r="C74" s="9"/>
      <c r="D74" s="9"/>
      <c r="E74" s="30"/>
      <c r="F74" s="9"/>
      <c r="G74" s="9"/>
      <c r="H74" s="34" t="s">
        <v>84</v>
      </c>
      <c r="I74" s="34"/>
      <c r="J74" s="34"/>
      <c r="K74" s="34"/>
      <c r="O74" s="31"/>
    </row>
    <row r="75" spans="1:15" s="28" customFormat="1" ht="34.5" customHeight="1" x14ac:dyDescent="0.2">
      <c r="A75" s="29" t="s">
        <v>85</v>
      </c>
      <c r="B75" s="9"/>
      <c r="C75" s="29"/>
      <c r="D75" s="9"/>
      <c r="E75" s="32" t="s">
        <v>81</v>
      </c>
      <c r="F75" s="32"/>
      <c r="G75" s="33"/>
      <c r="H75" s="35" t="s">
        <v>82</v>
      </c>
      <c r="I75" s="36"/>
      <c r="J75" s="36"/>
      <c r="K75" s="36"/>
      <c r="O75" s="31"/>
    </row>
    <row r="76" spans="1:15" ht="15.75" x14ac:dyDescent="0.2">
      <c r="B76" s="37" t="s">
        <v>86</v>
      </c>
      <c r="C76" s="37"/>
      <c r="D76" s="37"/>
    </row>
    <row r="77" spans="1:15" x14ac:dyDescent="0.2">
      <c r="B77" s="2" t="s">
        <v>88</v>
      </c>
    </row>
  </sheetData>
  <mergeCells count="166">
    <mergeCell ref="G1:K1"/>
    <mergeCell ref="G2:K2"/>
    <mergeCell ref="A3:K3"/>
    <mergeCell ref="B4:F4"/>
    <mergeCell ref="G4:K4"/>
    <mergeCell ref="B5:F5"/>
    <mergeCell ref="G5:K5"/>
    <mergeCell ref="A10:K10"/>
    <mergeCell ref="A11:K11"/>
    <mergeCell ref="A12:K12"/>
    <mergeCell ref="A13:K13"/>
    <mergeCell ref="A14:K14"/>
    <mergeCell ref="A15:K15"/>
    <mergeCell ref="B6:C6"/>
    <mergeCell ref="E6:G6"/>
    <mergeCell ref="H6:I6"/>
    <mergeCell ref="A7:K7"/>
    <mergeCell ref="A8:K8"/>
    <mergeCell ref="A9:K9"/>
    <mergeCell ref="A22:K22"/>
    <mergeCell ref="B24:H24"/>
    <mergeCell ref="B25:H25"/>
    <mergeCell ref="A27:K27"/>
    <mergeCell ref="A28:K28"/>
    <mergeCell ref="B30:H30"/>
    <mergeCell ref="A16:K16"/>
    <mergeCell ref="A17:K17"/>
    <mergeCell ref="A18:K18"/>
    <mergeCell ref="A19:K19"/>
    <mergeCell ref="A20:K20"/>
    <mergeCell ref="A21:K21"/>
    <mergeCell ref="B36:C36"/>
    <mergeCell ref="D36:E36"/>
    <mergeCell ref="F36:G36"/>
    <mergeCell ref="H36:I36"/>
    <mergeCell ref="B37:C37"/>
    <mergeCell ref="D37:E37"/>
    <mergeCell ref="F37:G37"/>
    <mergeCell ref="H37:I37"/>
    <mergeCell ref="B31:H31"/>
    <mergeCell ref="A33:H33"/>
    <mergeCell ref="A34:I34"/>
    <mergeCell ref="B35:C35"/>
    <mergeCell ref="D35:E35"/>
    <mergeCell ref="F35:G35"/>
    <mergeCell ref="H35:I35"/>
    <mergeCell ref="A40:C40"/>
    <mergeCell ref="D40:E40"/>
    <mergeCell ref="F40:G40"/>
    <mergeCell ref="H40:I40"/>
    <mergeCell ref="A42:H42"/>
    <mergeCell ref="A43:I43"/>
    <mergeCell ref="B38:C38"/>
    <mergeCell ref="D38:E38"/>
    <mergeCell ref="F38:G38"/>
    <mergeCell ref="H38:I38"/>
    <mergeCell ref="B39:C39"/>
    <mergeCell ref="D39:E39"/>
    <mergeCell ref="F39:G39"/>
    <mergeCell ref="H39:I39"/>
    <mergeCell ref="A46:C46"/>
    <mergeCell ref="D46:E46"/>
    <mergeCell ref="F46:G46"/>
    <mergeCell ref="H46:I46"/>
    <mergeCell ref="A47:C47"/>
    <mergeCell ref="D47:E47"/>
    <mergeCell ref="F47:G47"/>
    <mergeCell ref="H47:I47"/>
    <mergeCell ref="A44:C44"/>
    <mergeCell ref="D44:E44"/>
    <mergeCell ref="F44:G44"/>
    <mergeCell ref="H44:I44"/>
    <mergeCell ref="A45:C45"/>
    <mergeCell ref="D45:E45"/>
    <mergeCell ref="F45:G45"/>
    <mergeCell ref="H45:I45"/>
    <mergeCell ref="D52:E52"/>
    <mergeCell ref="F52:G52"/>
    <mergeCell ref="H52:I52"/>
    <mergeCell ref="J52:K52"/>
    <mergeCell ref="D53:E53"/>
    <mergeCell ref="F53:G53"/>
    <mergeCell ref="H53:I53"/>
    <mergeCell ref="J53:K53"/>
    <mergeCell ref="A49:H49"/>
    <mergeCell ref="D50:E50"/>
    <mergeCell ref="F50:G50"/>
    <mergeCell ref="H50:I50"/>
    <mergeCell ref="J50:K50"/>
    <mergeCell ref="D51:E51"/>
    <mergeCell ref="F51:G51"/>
    <mergeCell ref="H51:I51"/>
    <mergeCell ref="J51:K51"/>
    <mergeCell ref="D56:E56"/>
    <mergeCell ref="F56:G56"/>
    <mergeCell ref="H56:I56"/>
    <mergeCell ref="J56:K56"/>
    <mergeCell ref="D57:E57"/>
    <mergeCell ref="F57:G57"/>
    <mergeCell ref="H57:I57"/>
    <mergeCell ref="J57:K57"/>
    <mergeCell ref="D54:E54"/>
    <mergeCell ref="F54:G54"/>
    <mergeCell ref="H54:I54"/>
    <mergeCell ref="J54:K54"/>
    <mergeCell ref="D55:E55"/>
    <mergeCell ref="F55:G55"/>
    <mergeCell ref="H55:I55"/>
    <mergeCell ref="J55:K55"/>
    <mergeCell ref="D60:E60"/>
    <mergeCell ref="F60:G60"/>
    <mergeCell ref="H60:I60"/>
    <mergeCell ref="J60:K60"/>
    <mergeCell ref="D61:E61"/>
    <mergeCell ref="F61:G61"/>
    <mergeCell ref="H61:I61"/>
    <mergeCell ref="J61:K61"/>
    <mergeCell ref="D58:E58"/>
    <mergeCell ref="F58:G58"/>
    <mergeCell ref="H58:I58"/>
    <mergeCell ref="J58:K58"/>
    <mergeCell ref="D59:E59"/>
    <mergeCell ref="F59:G59"/>
    <mergeCell ref="H59:I59"/>
    <mergeCell ref="J59:K59"/>
    <mergeCell ref="D64:E64"/>
    <mergeCell ref="F64:G64"/>
    <mergeCell ref="H64:I64"/>
    <mergeCell ref="J64:K64"/>
    <mergeCell ref="D65:E65"/>
    <mergeCell ref="F65:G65"/>
    <mergeCell ref="H65:I65"/>
    <mergeCell ref="J65:K65"/>
    <mergeCell ref="D62:E62"/>
    <mergeCell ref="F62:G62"/>
    <mergeCell ref="H62:I62"/>
    <mergeCell ref="J62:K62"/>
    <mergeCell ref="D63:E63"/>
    <mergeCell ref="F63:G63"/>
    <mergeCell ref="H63:I63"/>
    <mergeCell ref="J63:K63"/>
    <mergeCell ref="D68:E68"/>
    <mergeCell ref="F68:G68"/>
    <mergeCell ref="H68:I68"/>
    <mergeCell ref="J68:K68"/>
    <mergeCell ref="D69:E69"/>
    <mergeCell ref="F69:G69"/>
    <mergeCell ref="H69:I69"/>
    <mergeCell ref="J69:K69"/>
    <mergeCell ref="D66:E66"/>
    <mergeCell ref="F66:G66"/>
    <mergeCell ref="H66:I66"/>
    <mergeCell ref="J66:K66"/>
    <mergeCell ref="D67:E67"/>
    <mergeCell ref="F67:G67"/>
    <mergeCell ref="H67:I67"/>
    <mergeCell ref="J67:K67"/>
    <mergeCell ref="H74:K74"/>
    <mergeCell ref="H75:K75"/>
    <mergeCell ref="B76:D76"/>
    <mergeCell ref="A70:B70"/>
    <mergeCell ref="H71:K71"/>
    <mergeCell ref="A72:B72"/>
    <mergeCell ref="H72:K72"/>
    <mergeCell ref="A73:B73"/>
    <mergeCell ref="H73:K73"/>
  </mergeCells>
  <pageMargins left="0.74803149606299213" right="0.23622047244094491" top="0.35433070866141736" bottom="0.15748031496062992" header="0.31496062992125984" footer="0.31496062992125984"/>
  <pageSetup paperSize="9" scale="56" fitToHeight="3" orientation="landscape" r:id="rId1"/>
  <rowBreaks count="1" manualBreakCount="1">
    <brk id="2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0611291</vt:lpstr>
      <vt:lpstr>'0611291'!Область_друку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2024-06-11T05:39:25Z</dcterms:created>
  <dcterms:modified xsi:type="dcterms:W3CDTF">2024-06-11T12:38:39Z</dcterms:modified>
</cp:coreProperties>
</file>