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2010" sheetId="2" r:id="rId1"/>
  </sheets>
  <definedNames>
    <definedName name="_xlnm.Print_Area" localSheetId="0">'0712010'!$A$1:$BM$93</definedName>
  </definedNames>
  <calcPr calcId="152511"/>
</workbook>
</file>

<file path=xl/calcChain.xml><?xml version="1.0" encoding="utf-8"?>
<calcChain xmlns="http://schemas.openxmlformats.org/spreadsheetml/2006/main">
  <c r="AO77" i="2" l="1"/>
  <c r="AW78" i="2" l="1"/>
  <c r="U22" i="2"/>
  <c r="AJ62" i="2" l="1"/>
  <c r="AB62" i="2"/>
  <c r="BE75" i="2" l="1"/>
  <c r="BE77" i="2" l="1"/>
  <c r="BE74" i="2"/>
  <c r="BE71" i="2"/>
  <c r="BE78" i="2" s="1"/>
  <c r="BE70" i="2"/>
  <c r="AK53" i="2"/>
  <c r="AC53" i="2" l="1"/>
  <c r="AR62" i="2" l="1"/>
  <c r="AR61" i="2"/>
  <c r="AS53" i="2"/>
  <c r="AS52" i="2"/>
</calcChain>
</file>

<file path=xl/sharedStrings.xml><?xml version="1.0" encoding="utf-8"?>
<sst xmlns="http://schemas.openxmlformats.org/spreadsheetml/2006/main" count="155" uniqueCount="114">
  <si>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</si>
  <si>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</si>
  <si>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</si>
  <si>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</si>
  <si>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</si>
  <si>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</si>
  <si>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</si>
  <si>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</si>
  <si>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</si>
  <si>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</si>
  <si>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</si>
  <si>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</si>
  <si>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</si>
  <si>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</si>
  <si>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</si>
  <si>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</si>
  <si>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</si>
  <si>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</si>
  <si>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</si>
  <si>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</si>
  <si>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</si>
  <si>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</si>
  <si>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</si>
  <si>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</si>
  <si>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</si>
  <si>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</si>
  <si>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</si>
  <si>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</si>
  <si>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</si>
  <si>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</si>
  <si>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</si>
  <si>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</si>
  <si>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</si>
  <si>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</si>
  <si>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</si>
  <si>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</si>
  <si>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</si>
  <si>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</si>
  <si>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</si>
  <si>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</si>
  <si>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</si>
  <si>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</si>
  <si>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</si>
  <si>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</si>
  <si>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</si>
  <si>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</si>
  <si>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</si>
  <si>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</si>
  <si>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</si>
  <si>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</si>
  <si>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</si>
  <si>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</si>
  <si>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</si>
  <si>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</si>
  <si>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</si>
  <si>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</si>
  <si>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</si>
  <si>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</si>
  <si>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</si>
  <si>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</si>
  <si>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</si>
  <si>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</si>
  <si>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</si>
  <si>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</si>
  <si>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</si>
  <si>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</si>
  <si>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Багатопрофільна стаціонарна медична допомога населенню.</t>
  </si>
  <si>
    <t>УСЬОГО</t>
  </si>
  <si>
    <t>затрат</t>
  </si>
  <si>
    <t>Z1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</si>
  <si>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</si>
  <si>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</si>
  <si>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</si>
  <si>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</si>
  <si>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</si>
  <si>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</si>
  <si>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продукту</t>
  </si>
  <si>
    <t>площа будівель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</si>
  <si>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</si>
  <si>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</si>
  <si>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</si>
  <si>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закладів</t>
  </si>
  <si>
    <t>Розрахунок</t>
  </si>
  <si>
    <t>середня вартість обладнання що планується придбати</t>
  </si>
  <si>
    <t>якості</t>
  </si>
  <si>
    <t>відс.</t>
  </si>
  <si>
    <t>динаміка пролікованих хворих</t>
  </si>
  <si>
    <t>Підвищення рівня надання населенню медичної допомоги  в умовах стаціонару та збереження здоров’я населення.</t>
  </si>
  <si>
    <t>0700000</t>
  </si>
  <si>
    <t xml:space="preserve"> 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</si>
  <si>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</si>
  <si>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</si>
  <si>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ЯМЧУК</t>
  </si>
  <si>
    <t>38303553</t>
  </si>
  <si>
    <t>гривень</t>
  </si>
  <si>
    <t>0712010</t>
  </si>
  <si>
    <t>Багатопрофільна стаціонарна медична допомога населенню</t>
  </si>
  <si>
    <t>0710000</t>
  </si>
  <si>
    <t>2010</t>
  </si>
  <si>
    <t>0731</t>
  </si>
  <si>
    <t>Управління охорони здоров'я Хмельницької міської ради</t>
  </si>
  <si>
    <t>Забезпечення надання населенню спеціалізованої медичної допомоги</t>
  </si>
  <si>
    <t>видатки на придбання медичного обладнання, що планується придбати</t>
  </si>
  <si>
    <t>кількість закладів для яких планується придбання медичного обладнання</t>
  </si>
  <si>
    <t>2256400000</t>
  </si>
  <si>
    <t>кількість медичного обладнання, що планується придбати</t>
  </si>
  <si>
    <t>бюджетної програми місцевого бюджету на 2024  рік</t>
  </si>
  <si>
    <t>Конституція України, Бюджетний кодекс України, Закон України про охорону здоров'я", накази Міністерства охорони здоров'я України",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(зі змінами), Рішення сесії Хмельницької міської ради від 21.12.2023 року № 23 "Про затвердження Програми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роки", рішення сесії Хмельницької міської ради від 21.12.2023 року №15 "Про бюджет Хмельницької міської територіальної громади на 2024 рік".</t>
  </si>
  <si>
    <t>Підвищення якості та ефективності надання медичної допомоги, збереження та зміцнення здоров'я населення, зростання тривалості життя та зниження рівня захворюваності, інвалідності і смертності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</si>
  <si>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</t>
  </si>
  <si>
    <t>Начальник управління охорони здоров`я Хмельницької міської ради</t>
  </si>
  <si>
    <t>Борис ТКАЧ</t>
  </si>
  <si>
    <t xml:space="preserve"> від 19.01.2024 року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</si>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</sst>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3" fillId="0" borderId="1" xfId="0" quotePrefix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34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90" t="s">
        <v>89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21.75" customHeight="1" x14ac:dyDescent="0.2">
      <c r="AO4" s="121" t="s">
        <v>100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8.2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7.25" customHeight="1" x14ac:dyDescent="0.25">
      <c r="AO7" s="136" t="s">
        <v>112</v>
      </c>
      <c r="AP7" s="137"/>
      <c r="AQ7" s="137"/>
      <c r="AR7" s="137"/>
      <c r="AS7" s="137"/>
      <c r="AT7" s="137"/>
      <c r="AU7" s="137"/>
      <c r="AV7" s="42" t="s">
        <v>61</v>
      </c>
      <c r="AW7" s="138" t="s">
        <v>113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77" ht="15.75" customHeight="1" x14ac:dyDescent="0.2">
      <c r="A11" s="139" t="s">
        <v>106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51</v>
      </c>
      <c r="B13" s="111" t="s">
        <v>88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1"/>
      <c r="N13" s="113" t="s">
        <v>100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2"/>
      <c r="AU13" s="111" t="s">
        <v>93</v>
      </c>
      <c r="AV13" s="112"/>
      <c r="AW13" s="112"/>
      <c r="AX13" s="112"/>
      <c r="AY13" s="112"/>
      <c r="AZ13" s="112"/>
      <c r="BA13" s="112"/>
      <c r="BB13" s="11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0"/>
      <c r="N14" s="126" t="s">
        <v>60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30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11" t="s">
        <v>97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1"/>
      <c r="N16" s="113" t="s">
        <v>100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2"/>
      <c r="AU16" s="111" t="s">
        <v>93</v>
      </c>
      <c r="AV16" s="112"/>
      <c r="AW16" s="112"/>
      <c r="AX16" s="112"/>
      <c r="AY16" s="112"/>
      <c r="AZ16" s="112"/>
      <c r="BA16" s="112"/>
      <c r="BB16" s="11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0"/>
      <c r="N17" s="126" t="s">
        <v>59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30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11" t="s">
        <v>95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98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3"/>
      <c r="AA19" s="111" t="s">
        <v>99</v>
      </c>
      <c r="AB19" s="112"/>
      <c r="AC19" s="112"/>
      <c r="AD19" s="112"/>
      <c r="AE19" s="112"/>
      <c r="AF19" s="112"/>
      <c r="AG19" s="112"/>
      <c r="AH19" s="112"/>
      <c r="AI19" s="112"/>
      <c r="AJ19" s="23"/>
      <c r="AK19" s="127" t="s">
        <v>96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3"/>
      <c r="BE19" s="111" t="s">
        <v>104</v>
      </c>
      <c r="BF19" s="112"/>
      <c r="BG19" s="112"/>
      <c r="BH19" s="112"/>
      <c r="BI19" s="112"/>
      <c r="BJ19" s="112"/>
      <c r="BK19" s="112"/>
      <c r="BL19" s="11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5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5"/>
      <c r="AK20" s="128" t="s">
        <v>57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25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49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f>AS22+I23</f>
        <v>25639100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32" t="s">
        <v>50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16">
        <v>18839100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7" t="s">
        <v>22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62</v>
      </c>
      <c r="B23" s="117"/>
      <c r="C23" s="117"/>
      <c r="D23" s="117"/>
      <c r="E23" s="117"/>
      <c r="F23" s="117"/>
      <c r="G23" s="117"/>
      <c r="H23" s="117"/>
      <c r="I23" s="116">
        <v>6800000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7" t="s">
        <v>23</v>
      </c>
      <c r="U23" s="117"/>
      <c r="V23" s="117"/>
      <c r="W23" s="117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8"/>
      <c r="BF23" s="38"/>
      <c r="BG23" s="38"/>
      <c r="BH23" s="38"/>
      <c r="BI23" s="38"/>
      <c r="BJ23" s="39"/>
      <c r="BK23" s="39"/>
      <c r="BL23" s="39"/>
    </row>
    <row r="24" spans="1:79" ht="12.75" customHeight="1" x14ac:dyDescent="0.2">
      <c r="A24" s="40"/>
      <c r="B24" s="40"/>
      <c r="C24" s="40"/>
      <c r="D24" s="40"/>
      <c r="E24" s="40"/>
      <c r="F24" s="40"/>
      <c r="G24" s="40"/>
      <c r="H24" s="40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0"/>
      <c r="U24" s="40"/>
      <c r="V24" s="40"/>
      <c r="W24" s="40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8"/>
      <c r="BF24" s="38"/>
      <c r="BG24" s="38"/>
      <c r="BH24" s="38"/>
      <c r="BI24" s="38"/>
      <c r="BJ24" s="39"/>
      <c r="BK24" s="39"/>
      <c r="BL24" s="39"/>
    </row>
    <row r="25" spans="1:79" ht="15.75" customHeight="1" x14ac:dyDescent="0.2">
      <c r="A25" s="133" t="s">
        <v>36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</row>
    <row r="26" spans="1:79" ht="15.7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85.5" customHeight="1" x14ac:dyDescent="0.2">
      <c r="A27" s="134" t="s">
        <v>107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</row>
    <row r="28" spans="1:79" ht="18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79" ht="15.75" customHeight="1" x14ac:dyDescent="0.2">
      <c r="A29" s="81" t="s">
        <v>35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13.5" customHeight="1" x14ac:dyDescent="0.2">
      <c r="A30" s="100" t="s">
        <v>27</v>
      </c>
      <c r="B30" s="100"/>
      <c r="C30" s="100"/>
      <c r="D30" s="100"/>
      <c r="E30" s="100"/>
      <c r="F30" s="100"/>
      <c r="G30" s="101" t="s">
        <v>39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101">
        <v>2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</row>
    <row r="32" spans="1:79" ht="10.5" hidden="1" customHeight="1" x14ac:dyDescent="0.2">
      <c r="A32" s="43" t="s">
        <v>32</v>
      </c>
      <c r="B32" s="43"/>
      <c r="C32" s="43"/>
      <c r="D32" s="43"/>
      <c r="E32" s="43"/>
      <c r="F32" s="43"/>
      <c r="G32" s="82" t="s">
        <v>7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43">
        <v>1</v>
      </c>
      <c r="B33" s="43"/>
      <c r="C33" s="43"/>
      <c r="D33" s="43"/>
      <c r="E33" s="43"/>
      <c r="F33" s="43"/>
      <c r="G33" s="77" t="s">
        <v>108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47</v>
      </c>
    </row>
    <row r="34" spans="1:79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95" customHeight="1" x14ac:dyDescent="0.2">
      <c r="A35" s="81" t="s">
        <v>37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5.95" customHeight="1" x14ac:dyDescent="0.2">
      <c r="A36" s="125" t="s">
        <v>87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79" ht="15.75" customHeight="1" x14ac:dyDescent="0.2">
      <c r="A38" s="81" t="s">
        <v>38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</row>
    <row r="39" spans="1:79" ht="13.5" customHeight="1" x14ac:dyDescent="0.2">
      <c r="A39" s="100" t="s">
        <v>27</v>
      </c>
      <c r="B39" s="100"/>
      <c r="C39" s="100"/>
      <c r="D39" s="100"/>
      <c r="E39" s="100"/>
      <c r="F39" s="100"/>
      <c r="G39" s="101" t="s">
        <v>24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101">
        <v>2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82" t="s">
        <v>7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77" t="s">
        <v>64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77" t="s">
        <v>65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</row>
    <row r="44" spans="1:79" ht="12.75" customHeight="1" x14ac:dyDescent="0.2">
      <c r="A44" s="43">
        <v>3</v>
      </c>
      <c r="B44" s="43"/>
      <c r="C44" s="43"/>
      <c r="D44" s="43"/>
      <c r="E44" s="43"/>
      <c r="F44" s="43"/>
      <c r="G44" s="77" t="s">
        <v>101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1" t="s">
        <v>40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79" ht="15" customHeight="1" x14ac:dyDescent="0.2">
      <c r="A47" s="124" t="s">
        <v>94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9"/>
      <c r="BB47" s="19"/>
      <c r="BC47" s="19"/>
      <c r="BD47" s="19"/>
      <c r="BE47" s="19"/>
      <c r="BF47" s="19"/>
      <c r="BG47" s="19"/>
      <c r="BH47" s="19"/>
      <c r="BI47" s="6"/>
      <c r="BJ47" s="6"/>
      <c r="BK47" s="6"/>
      <c r="BL47" s="6"/>
    </row>
    <row r="48" spans="1:79" ht="15.95" customHeight="1" x14ac:dyDescent="0.2">
      <c r="A48" s="73" t="s">
        <v>27</v>
      </c>
      <c r="B48" s="73"/>
      <c r="C48" s="73"/>
      <c r="D48" s="105" t="s">
        <v>25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73" t="s">
        <v>28</v>
      </c>
      <c r="AD48" s="73"/>
      <c r="AE48" s="73"/>
      <c r="AF48" s="73"/>
      <c r="AG48" s="73"/>
      <c r="AH48" s="73"/>
      <c r="AI48" s="73"/>
      <c r="AJ48" s="73"/>
      <c r="AK48" s="73" t="s">
        <v>29</v>
      </c>
      <c r="AL48" s="73"/>
      <c r="AM48" s="73"/>
      <c r="AN48" s="73"/>
      <c r="AO48" s="73"/>
      <c r="AP48" s="73"/>
      <c r="AQ48" s="73"/>
      <c r="AR48" s="73"/>
      <c r="AS48" s="73" t="s">
        <v>26</v>
      </c>
      <c r="AT48" s="73"/>
      <c r="AU48" s="73"/>
      <c r="AV48" s="73"/>
      <c r="AW48" s="73"/>
      <c r="AX48" s="73"/>
      <c r="AY48" s="73"/>
      <c r="AZ48" s="73"/>
      <c r="BA48" s="15"/>
      <c r="BB48" s="15"/>
      <c r="BC48" s="15"/>
      <c r="BD48" s="15"/>
      <c r="BE48" s="15"/>
      <c r="BF48" s="15"/>
      <c r="BG48" s="15"/>
      <c r="BH48" s="15"/>
    </row>
    <row r="49" spans="1:79" ht="6" customHeight="1" x14ac:dyDescent="0.2">
      <c r="A49" s="73"/>
      <c r="B49" s="73"/>
      <c r="C49" s="73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15"/>
      <c r="BB49" s="15"/>
      <c r="BC49" s="15"/>
      <c r="BD49" s="15"/>
      <c r="BE49" s="15"/>
      <c r="BF49" s="15"/>
      <c r="BG49" s="15"/>
      <c r="BH49" s="15"/>
    </row>
    <row r="50" spans="1:79" ht="15.75" x14ac:dyDescent="0.2">
      <c r="A50" s="73">
        <v>1</v>
      </c>
      <c r="B50" s="73"/>
      <c r="C50" s="73"/>
      <c r="D50" s="74">
        <v>2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>
        <v>3</v>
      </c>
      <c r="AD50" s="73"/>
      <c r="AE50" s="73"/>
      <c r="AF50" s="73"/>
      <c r="AG50" s="73"/>
      <c r="AH50" s="73"/>
      <c r="AI50" s="73"/>
      <c r="AJ50" s="73"/>
      <c r="AK50" s="73">
        <v>4</v>
      </c>
      <c r="AL50" s="73"/>
      <c r="AM50" s="73"/>
      <c r="AN50" s="73"/>
      <c r="AO50" s="73"/>
      <c r="AP50" s="73"/>
      <c r="AQ50" s="73"/>
      <c r="AR50" s="73"/>
      <c r="AS50" s="73">
        <v>5</v>
      </c>
      <c r="AT50" s="73"/>
      <c r="AU50" s="73"/>
      <c r="AV50" s="73"/>
      <c r="AW50" s="73"/>
      <c r="AX50" s="73"/>
      <c r="AY50" s="73"/>
      <c r="AZ50" s="73"/>
      <c r="BA50" s="15"/>
      <c r="BB50" s="15"/>
      <c r="BC50" s="15"/>
      <c r="BD50" s="15"/>
      <c r="BE50" s="15"/>
      <c r="BF50" s="15"/>
      <c r="BG50" s="15"/>
      <c r="BH50" s="15"/>
    </row>
    <row r="51" spans="1:79" s="4" customFormat="1" ht="12.75" hidden="1" customHeight="1" x14ac:dyDescent="0.2">
      <c r="A51" s="43" t="s">
        <v>6</v>
      </c>
      <c r="B51" s="43"/>
      <c r="C51" s="43"/>
      <c r="D51" s="53" t="s">
        <v>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85" t="s">
        <v>8</v>
      </c>
      <c r="AD51" s="85"/>
      <c r="AE51" s="85"/>
      <c r="AF51" s="85"/>
      <c r="AG51" s="85"/>
      <c r="AH51" s="85"/>
      <c r="AI51" s="85"/>
      <c r="AJ51" s="85"/>
      <c r="AK51" s="85" t="s">
        <v>9</v>
      </c>
      <c r="AL51" s="85"/>
      <c r="AM51" s="85"/>
      <c r="AN51" s="85"/>
      <c r="AO51" s="85"/>
      <c r="AP51" s="85"/>
      <c r="AQ51" s="85"/>
      <c r="AR51" s="85"/>
      <c r="AS51" s="52" t="s">
        <v>10</v>
      </c>
      <c r="AT51" s="85"/>
      <c r="AU51" s="85"/>
      <c r="AV51" s="85"/>
      <c r="AW51" s="85"/>
      <c r="AX51" s="85"/>
      <c r="AY51" s="85"/>
      <c r="AZ51" s="85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12.75" customHeight="1" x14ac:dyDescent="0.2">
      <c r="A52" s="43">
        <v>1</v>
      </c>
      <c r="B52" s="43"/>
      <c r="C52" s="43"/>
      <c r="D52" s="77" t="s">
        <v>66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44">
        <v>18839100</v>
      </c>
      <c r="AD52" s="44"/>
      <c r="AE52" s="44"/>
      <c r="AF52" s="44"/>
      <c r="AG52" s="44"/>
      <c r="AH52" s="44"/>
      <c r="AI52" s="44"/>
      <c r="AJ52" s="44"/>
      <c r="AK52" s="44">
        <v>6800000</v>
      </c>
      <c r="AL52" s="44"/>
      <c r="AM52" s="44"/>
      <c r="AN52" s="44"/>
      <c r="AO52" s="44"/>
      <c r="AP52" s="44"/>
      <c r="AQ52" s="44"/>
      <c r="AR52" s="44"/>
      <c r="AS52" s="44">
        <f>AC52+AK52</f>
        <v>25639100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s="4" customFormat="1" x14ac:dyDescent="0.2">
      <c r="A53" s="65"/>
      <c r="B53" s="65"/>
      <c r="C53" s="65"/>
      <c r="D53" s="70" t="s">
        <v>67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48">
        <f>SUM(AC52)</f>
        <v>18839100</v>
      </c>
      <c r="AD53" s="48"/>
      <c r="AE53" s="48"/>
      <c r="AF53" s="48"/>
      <c r="AG53" s="48"/>
      <c r="AH53" s="48"/>
      <c r="AI53" s="48"/>
      <c r="AJ53" s="48"/>
      <c r="AK53" s="48">
        <f>SUM(AK52)</f>
        <v>6800000</v>
      </c>
      <c r="AL53" s="48"/>
      <c r="AM53" s="48"/>
      <c r="AN53" s="48"/>
      <c r="AO53" s="48"/>
      <c r="AP53" s="48"/>
      <c r="AQ53" s="48"/>
      <c r="AR53" s="48"/>
      <c r="AS53" s="48">
        <f>AC53+AK53</f>
        <v>25639100</v>
      </c>
      <c r="AT53" s="48"/>
      <c r="AU53" s="48"/>
      <c r="AV53" s="48"/>
      <c r="AW53" s="48"/>
      <c r="AX53" s="48"/>
      <c r="AY53" s="48"/>
      <c r="AZ53" s="48"/>
      <c r="BA53" s="35"/>
      <c r="BB53" s="35"/>
      <c r="BC53" s="35"/>
      <c r="BD53" s="35"/>
      <c r="BE53" s="35"/>
      <c r="BF53" s="35"/>
      <c r="BG53" s="35"/>
      <c r="BH53" s="35"/>
    </row>
    <row r="55" spans="1:79" ht="15.75" customHeight="1" x14ac:dyDescent="0.2">
      <c r="A55" s="119" t="s">
        <v>41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</row>
    <row r="56" spans="1:79" ht="15" customHeight="1" x14ac:dyDescent="0.2">
      <c r="A56" s="124" t="s">
        <v>94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3" t="s">
        <v>27</v>
      </c>
      <c r="B57" s="73"/>
      <c r="C57" s="73"/>
      <c r="D57" s="105" t="s">
        <v>33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73" t="s">
        <v>28</v>
      </c>
      <c r="AC57" s="73"/>
      <c r="AD57" s="73"/>
      <c r="AE57" s="73"/>
      <c r="AF57" s="73"/>
      <c r="AG57" s="73"/>
      <c r="AH57" s="73"/>
      <c r="AI57" s="73"/>
      <c r="AJ57" s="73" t="s">
        <v>29</v>
      </c>
      <c r="AK57" s="73"/>
      <c r="AL57" s="73"/>
      <c r="AM57" s="73"/>
      <c r="AN57" s="73"/>
      <c r="AO57" s="73"/>
      <c r="AP57" s="73"/>
      <c r="AQ57" s="73"/>
      <c r="AR57" s="73" t="s">
        <v>26</v>
      </c>
      <c r="AS57" s="73"/>
      <c r="AT57" s="73"/>
      <c r="AU57" s="73"/>
      <c r="AV57" s="73"/>
      <c r="AW57" s="73"/>
      <c r="AX57" s="73"/>
      <c r="AY57" s="73"/>
    </row>
    <row r="58" spans="1:79" ht="14.25" customHeight="1" x14ac:dyDescent="0.2">
      <c r="A58" s="73"/>
      <c r="B58" s="73"/>
      <c r="C58" s="73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43" t="s">
        <v>6</v>
      </c>
      <c r="B60" s="43"/>
      <c r="C60" s="43"/>
      <c r="D60" s="82" t="s">
        <v>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ht="53.25" customHeight="1" x14ac:dyDescent="0.2">
      <c r="A61" s="43">
        <v>1</v>
      </c>
      <c r="B61" s="43"/>
      <c r="C61" s="43"/>
      <c r="D61" s="77" t="s">
        <v>109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44">
        <v>18839100</v>
      </c>
      <c r="AC61" s="44"/>
      <c r="AD61" s="44"/>
      <c r="AE61" s="44"/>
      <c r="AF61" s="44"/>
      <c r="AG61" s="44"/>
      <c r="AH61" s="44"/>
      <c r="AI61" s="44"/>
      <c r="AJ61" s="44">
        <v>6800000</v>
      </c>
      <c r="AK61" s="44"/>
      <c r="AL61" s="44"/>
      <c r="AM61" s="44"/>
      <c r="AN61" s="44"/>
      <c r="AO61" s="44"/>
      <c r="AP61" s="44"/>
      <c r="AQ61" s="44"/>
      <c r="AR61" s="44">
        <f>AB61+AJ61</f>
        <v>25639100</v>
      </c>
      <c r="AS61" s="44"/>
      <c r="AT61" s="44"/>
      <c r="AU61" s="44"/>
      <c r="AV61" s="44"/>
      <c r="AW61" s="44"/>
      <c r="AX61" s="44"/>
      <c r="AY61" s="44"/>
      <c r="CA61" s="1" t="s">
        <v>16</v>
      </c>
    </row>
    <row r="62" spans="1:79" s="4" customFormat="1" ht="12.75" customHeight="1" x14ac:dyDescent="0.2">
      <c r="A62" s="65"/>
      <c r="B62" s="65"/>
      <c r="C62" s="65"/>
      <c r="D62" s="70" t="s">
        <v>26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48">
        <f>SUM(AB61:AI61)</f>
        <v>18839100</v>
      </c>
      <c r="AC62" s="48"/>
      <c r="AD62" s="48"/>
      <c r="AE62" s="48"/>
      <c r="AF62" s="48"/>
      <c r="AG62" s="48"/>
      <c r="AH62" s="48"/>
      <c r="AI62" s="48"/>
      <c r="AJ62" s="48">
        <f>SUM(AJ61:AQ61)</f>
        <v>6800000</v>
      </c>
      <c r="AK62" s="48"/>
      <c r="AL62" s="48"/>
      <c r="AM62" s="48"/>
      <c r="AN62" s="48"/>
      <c r="AO62" s="48"/>
      <c r="AP62" s="48"/>
      <c r="AQ62" s="48"/>
      <c r="AR62" s="48">
        <f>AB62+AJ62</f>
        <v>25639100</v>
      </c>
      <c r="AS62" s="48"/>
      <c r="AT62" s="48"/>
      <c r="AU62" s="48"/>
      <c r="AV62" s="48"/>
      <c r="AW62" s="48"/>
      <c r="AX62" s="48"/>
      <c r="AY62" s="48"/>
    </row>
    <row r="64" spans="1:79" ht="15.75" customHeight="1" x14ac:dyDescent="0.2">
      <c r="A64" s="81" t="s">
        <v>42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</row>
    <row r="65" spans="1:79" ht="30" customHeight="1" x14ac:dyDescent="0.2">
      <c r="A65" s="73" t="s">
        <v>27</v>
      </c>
      <c r="B65" s="73"/>
      <c r="C65" s="73"/>
      <c r="D65" s="73"/>
      <c r="E65" s="73"/>
      <c r="F65" s="73"/>
      <c r="G65" s="74" t="s">
        <v>43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4" t="s">
        <v>28</v>
      </c>
      <c r="AP65" s="75"/>
      <c r="AQ65" s="75"/>
      <c r="AR65" s="75"/>
      <c r="AS65" s="75"/>
      <c r="AT65" s="75"/>
      <c r="AU65" s="75"/>
      <c r="AV65" s="76"/>
      <c r="AW65" s="74" t="s">
        <v>29</v>
      </c>
      <c r="AX65" s="75"/>
      <c r="AY65" s="75"/>
      <c r="AZ65" s="75"/>
      <c r="BA65" s="75"/>
      <c r="BB65" s="75"/>
      <c r="BC65" s="75"/>
      <c r="BD65" s="76"/>
      <c r="BE65" s="74" t="s">
        <v>26</v>
      </c>
      <c r="BF65" s="75"/>
      <c r="BG65" s="75"/>
      <c r="BH65" s="75"/>
      <c r="BI65" s="75"/>
      <c r="BJ65" s="75"/>
      <c r="BK65" s="75"/>
      <c r="BL65" s="76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82" t="s">
        <v>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43" t="s">
        <v>19</v>
      </c>
      <c r="AA67" s="43"/>
      <c r="AB67" s="43"/>
      <c r="AC67" s="43"/>
      <c r="AD67" s="43"/>
      <c r="AE67" s="104" t="s">
        <v>31</v>
      </c>
      <c r="AF67" s="104"/>
      <c r="AG67" s="104"/>
      <c r="AH67" s="104"/>
      <c r="AI67" s="104"/>
      <c r="AJ67" s="104"/>
      <c r="AK67" s="104"/>
      <c r="AL67" s="104"/>
      <c r="AM67" s="104"/>
      <c r="AN67" s="82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30</v>
      </c>
      <c r="AX67" s="85"/>
      <c r="AY67" s="85"/>
      <c r="AZ67" s="85"/>
      <c r="BA67" s="85"/>
      <c r="BB67" s="85"/>
      <c r="BC67" s="85"/>
      <c r="BD67" s="85"/>
      <c r="BE67" s="85" t="s">
        <v>69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">
      <c r="A68" s="65">
        <v>0</v>
      </c>
      <c r="B68" s="65"/>
      <c r="C68" s="65"/>
      <c r="D68" s="65"/>
      <c r="E68" s="65"/>
      <c r="F68" s="65"/>
      <c r="G68" s="87" t="s">
        <v>68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69"/>
      <c r="AA68" s="69"/>
      <c r="AB68" s="69"/>
      <c r="AC68" s="69"/>
      <c r="AD68" s="69"/>
      <c r="AE68" s="129"/>
      <c r="AF68" s="129"/>
      <c r="AG68" s="129"/>
      <c r="AH68" s="129"/>
      <c r="AI68" s="129"/>
      <c r="AJ68" s="129"/>
      <c r="AK68" s="129"/>
      <c r="AL68" s="129"/>
      <c r="AM68" s="129"/>
      <c r="AN68" s="130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49" t="s">
        <v>70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71</v>
      </c>
      <c r="AA69" s="52"/>
      <c r="AB69" s="52"/>
      <c r="AC69" s="52"/>
      <c r="AD69" s="52"/>
      <c r="AE69" s="49" t="s">
        <v>72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44">
        <v>2</v>
      </c>
      <c r="AP69" s="44"/>
      <c r="AQ69" s="44"/>
      <c r="AR69" s="44"/>
      <c r="AS69" s="44"/>
      <c r="AT69" s="44"/>
      <c r="AU69" s="44"/>
      <c r="AV69" s="44"/>
      <c r="AW69" s="44">
        <v>1</v>
      </c>
      <c r="AX69" s="44"/>
      <c r="AY69" s="44"/>
      <c r="AZ69" s="44"/>
      <c r="BA69" s="44"/>
      <c r="BB69" s="44"/>
      <c r="BC69" s="44"/>
      <c r="BD69" s="44"/>
      <c r="BE69" s="44">
        <v>2</v>
      </c>
      <c r="BF69" s="44"/>
      <c r="BG69" s="44"/>
      <c r="BH69" s="44"/>
      <c r="BI69" s="44"/>
      <c r="BJ69" s="44"/>
      <c r="BK69" s="44"/>
      <c r="BL69" s="4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49" t="s">
        <v>73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74</v>
      </c>
      <c r="AA70" s="52"/>
      <c r="AB70" s="52"/>
      <c r="AC70" s="52"/>
      <c r="AD70" s="52"/>
      <c r="AE70" s="49" t="s">
        <v>75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4">
        <v>18839100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>AO70+AW70</f>
        <v>18839100</v>
      </c>
      <c r="BF70" s="44"/>
      <c r="BG70" s="44"/>
      <c r="BH70" s="44"/>
      <c r="BI70" s="44"/>
      <c r="BJ70" s="44"/>
      <c r="BK70" s="44"/>
      <c r="BL70" s="4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49" t="s">
        <v>102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74</v>
      </c>
      <c r="AA71" s="52"/>
      <c r="AB71" s="52"/>
      <c r="AC71" s="52"/>
      <c r="AD71" s="52"/>
      <c r="AE71" s="49" t="s">
        <v>75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44">
        <v>0</v>
      </c>
      <c r="AP71" s="44"/>
      <c r="AQ71" s="44"/>
      <c r="AR71" s="44"/>
      <c r="AS71" s="44"/>
      <c r="AT71" s="44"/>
      <c r="AU71" s="44"/>
      <c r="AV71" s="44"/>
      <c r="AW71" s="44">
        <v>6800000</v>
      </c>
      <c r="AX71" s="44"/>
      <c r="AY71" s="44"/>
      <c r="AZ71" s="44"/>
      <c r="BA71" s="44"/>
      <c r="BB71" s="44"/>
      <c r="BC71" s="44"/>
      <c r="BD71" s="44"/>
      <c r="BE71" s="44">
        <f t="shared" ref="BE71" si="0">AO71+AW71</f>
        <v>6800000</v>
      </c>
      <c r="BF71" s="44"/>
      <c r="BG71" s="44"/>
      <c r="BH71" s="44"/>
      <c r="BI71" s="44"/>
      <c r="BJ71" s="44"/>
      <c r="BK71" s="44"/>
      <c r="BL71" s="44"/>
    </row>
    <row r="72" spans="1:79" ht="25.5" customHeight="1" x14ac:dyDescent="0.2">
      <c r="A72" s="53"/>
      <c r="B72" s="54"/>
      <c r="C72" s="54"/>
      <c r="D72" s="54"/>
      <c r="E72" s="54"/>
      <c r="F72" s="55"/>
      <c r="G72" s="49" t="s">
        <v>103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 t="s">
        <v>71</v>
      </c>
      <c r="AA72" s="59"/>
      <c r="AB72" s="59"/>
      <c r="AC72" s="59"/>
      <c r="AD72" s="60"/>
      <c r="AE72" s="49" t="s">
        <v>75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61">
        <v>0</v>
      </c>
      <c r="AP72" s="62"/>
      <c r="AQ72" s="62"/>
      <c r="AR72" s="62"/>
      <c r="AS72" s="62"/>
      <c r="AT72" s="62"/>
      <c r="AU72" s="62"/>
      <c r="AV72" s="63"/>
      <c r="AW72" s="61">
        <v>1</v>
      </c>
      <c r="AX72" s="62"/>
      <c r="AY72" s="62"/>
      <c r="AZ72" s="62"/>
      <c r="BA72" s="62"/>
      <c r="BB72" s="62"/>
      <c r="BC72" s="62"/>
      <c r="BD72" s="63"/>
      <c r="BE72" s="64">
        <v>1</v>
      </c>
      <c r="BF72" s="64"/>
      <c r="BG72" s="64"/>
      <c r="BH72" s="64"/>
      <c r="BI72" s="64"/>
      <c r="BJ72" s="64"/>
      <c r="BK72" s="64"/>
      <c r="BL72" s="64"/>
    </row>
    <row r="73" spans="1:79" s="4" customFormat="1" ht="12.75" customHeight="1" x14ac:dyDescent="0.2">
      <c r="A73" s="65">
        <v>0</v>
      </c>
      <c r="B73" s="65"/>
      <c r="C73" s="65"/>
      <c r="D73" s="65"/>
      <c r="E73" s="65"/>
      <c r="F73" s="65"/>
      <c r="G73" s="66" t="s">
        <v>76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9"/>
      <c r="AA73" s="69"/>
      <c r="AB73" s="69"/>
      <c r="AC73" s="69"/>
      <c r="AD73" s="69"/>
      <c r="AE73" s="66"/>
      <c r="AF73" s="67"/>
      <c r="AG73" s="67"/>
      <c r="AH73" s="67"/>
      <c r="AI73" s="67"/>
      <c r="AJ73" s="67"/>
      <c r="AK73" s="67"/>
      <c r="AL73" s="67"/>
      <c r="AM73" s="67"/>
      <c r="AN73" s="6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49" t="s">
        <v>77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78</v>
      </c>
      <c r="AA74" s="52"/>
      <c r="AB74" s="52"/>
      <c r="AC74" s="52"/>
      <c r="AD74" s="52"/>
      <c r="AE74" s="49" t="s">
        <v>79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4">
        <v>35388.199999999997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f>AO74+AW74</f>
        <v>35388.199999999997</v>
      </c>
      <c r="BF74" s="44"/>
      <c r="BG74" s="44"/>
      <c r="BH74" s="44"/>
      <c r="BI74" s="44"/>
      <c r="BJ74" s="44"/>
      <c r="BK74" s="44"/>
      <c r="BL74" s="44"/>
    </row>
    <row r="75" spans="1:79" ht="25.5" customHeight="1" x14ac:dyDescent="0.2">
      <c r="A75" s="53"/>
      <c r="B75" s="54"/>
      <c r="C75" s="54"/>
      <c r="D75" s="54"/>
      <c r="E75" s="54"/>
      <c r="F75" s="55"/>
      <c r="G75" s="49" t="s">
        <v>105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8" t="s">
        <v>71</v>
      </c>
      <c r="AA75" s="59"/>
      <c r="AB75" s="59"/>
      <c r="AC75" s="59"/>
      <c r="AD75" s="60"/>
      <c r="AE75" s="49" t="s">
        <v>75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45">
        <v>0</v>
      </c>
      <c r="AP75" s="46"/>
      <c r="AQ75" s="46"/>
      <c r="AR75" s="46"/>
      <c r="AS75" s="46"/>
      <c r="AT75" s="46"/>
      <c r="AU75" s="46"/>
      <c r="AV75" s="47"/>
      <c r="AW75" s="45">
        <v>1</v>
      </c>
      <c r="AX75" s="46"/>
      <c r="AY75" s="46"/>
      <c r="AZ75" s="46"/>
      <c r="BA75" s="46"/>
      <c r="BB75" s="46"/>
      <c r="BC75" s="46"/>
      <c r="BD75" s="47"/>
      <c r="BE75" s="45">
        <f>AO75+AW75</f>
        <v>1</v>
      </c>
      <c r="BF75" s="46"/>
      <c r="BG75" s="46"/>
      <c r="BH75" s="46"/>
      <c r="BI75" s="46"/>
      <c r="BJ75" s="46"/>
      <c r="BK75" s="46"/>
      <c r="BL75" s="47"/>
    </row>
    <row r="76" spans="1:79" s="4" customFormat="1" ht="12.75" customHeight="1" x14ac:dyDescent="0.2">
      <c r="A76" s="65">
        <v>0</v>
      </c>
      <c r="B76" s="65"/>
      <c r="C76" s="65"/>
      <c r="D76" s="65"/>
      <c r="E76" s="65"/>
      <c r="F76" s="65"/>
      <c r="G76" s="66" t="s">
        <v>80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9"/>
      <c r="AA76" s="69"/>
      <c r="AB76" s="69"/>
      <c r="AC76" s="69"/>
      <c r="AD76" s="69"/>
      <c r="AE76" s="66"/>
      <c r="AF76" s="67"/>
      <c r="AG76" s="67"/>
      <c r="AH76" s="67"/>
      <c r="AI76" s="67"/>
      <c r="AJ76" s="67"/>
      <c r="AK76" s="67"/>
      <c r="AL76" s="67"/>
      <c r="AM76" s="67"/>
      <c r="AN76" s="6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49" t="s">
        <v>81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74</v>
      </c>
      <c r="AA77" s="52"/>
      <c r="AB77" s="52"/>
      <c r="AC77" s="52"/>
      <c r="AD77" s="52"/>
      <c r="AE77" s="49" t="s">
        <v>82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4">
        <f>AO70/AO74/12</f>
        <v>44.362951492305349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>AO77+AW77</f>
        <v>44.362951492305349</v>
      </c>
      <c r="BF77" s="44"/>
      <c r="BG77" s="44"/>
      <c r="BH77" s="44"/>
      <c r="BI77" s="44"/>
      <c r="BJ77" s="44"/>
      <c r="BK77" s="44"/>
      <c r="BL77" s="44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49" t="s">
        <v>83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74</v>
      </c>
      <c r="AA78" s="52"/>
      <c r="AB78" s="52"/>
      <c r="AC78" s="52"/>
      <c r="AD78" s="52"/>
      <c r="AE78" s="49" t="s">
        <v>82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4">
        <v>0</v>
      </c>
      <c r="AP78" s="44"/>
      <c r="AQ78" s="44"/>
      <c r="AR78" s="44"/>
      <c r="AS78" s="44"/>
      <c r="AT78" s="44"/>
      <c r="AU78" s="44"/>
      <c r="AV78" s="44"/>
      <c r="AW78" s="44">
        <f>AW71/AW75</f>
        <v>6800000</v>
      </c>
      <c r="AX78" s="44"/>
      <c r="AY78" s="44"/>
      <c r="AZ78" s="44"/>
      <c r="BA78" s="44"/>
      <c r="BB78" s="44"/>
      <c r="BC78" s="44"/>
      <c r="BD78" s="44"/>
      <c r="BE78" s="44">
        <f>BE71/BE75</f>
        <v>6800000</v>
      </c>
      <c r="BF78" s="44"/>
      <c r="BG78" s="44"/>
      <c r="BH78" s="44"/>
      <c r="BI78" s="44"/>
      <c r="BJ78" s="44"/>
      <c r="BK78" s="44"/>
      <c r="BL78" s="44"/>
    </row>
    <row r="79" spans="1:79" s="4" customFormat="1" ht="12.75" customHeight="1" x14ac:dyDescent="0.2">
      <c r="A79" s="65">
        <v>0</v>
      </c>
      <c r="B79" s="65"/>
      <c r="C79" s="65"/>
      <c r="D79" s="65"/>
      <c r="E79" s="65"/>
      <c r="F79" s="65"/>
      <c r="G79" s="66" t="s">
        <v>84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9"/>
      <c r="AA79" s="69"/>
      <c r="AB79" s="69"/>
      <c r="AC79" s="69"/>
      <c r="AD79" s="69"/>
      <c r="AE79" s="66"/>
      <c r="AF79" s="67"/>
      <c r="AG79" s="67"/>
      <c r="AH79" s="67"/>
      <c r="AI79" s="67"/>
      <c r="AJ79" s="67"/>
      <c r="AK79" s="67"/>
      <c r="AL79" s="67"/>
      <c r="AM79" s="67"/>
      <c r="AN79" s="6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49" t="s">
        <v>86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85</v>
      </c>
      <c r="AA80" s="52"/>
      <c r="AB80" s="52"/>
      <c r="AC80" s="52"/>
      <c r="AD80" s="52"/>
      <c r="AE80" s="49" t="s">
        <v>82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44">
        <v>100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v>100</v>
      </c>
      <c r="BF80" s="44"/>
      <c r="BG80" s="44"/>
      <c r="BH80" s="44"/>
      <c r="BI80" s="44"/>
      <c r="BJ80" s="44"/>
      <c r="BK80" s="44"/>
      <c r="BL80" s="44"/>
    </row>
    <row r="81" spans="1:64" x14ac:dyDescent="0.2"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3" spans="1:64" ht="31.5" customHeight="1" x14ac:dyDescent="0.25">
      <c r="A83" s="95" t="s">
        <v>110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5"/>
      <c r="AO83" s="98" t="s">
        <v>111</v>
      </c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</row>
    <row r="84" spans="1:64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ht="15.75" customHeight="1" x14ac:dyDescent="0.2">
      <c r="A85" s="86" t="s">
        <v>3</v>
      </c>
      <c r="B85" s="86"/>
      <c r="C85" s="86"/>
      <c r="D85" s="86"/>
      <c r="E85" s="86"/>
      <c r="F85" s="86"/>
    </row>
    <row r="86" spans="1:64" ht="13.15" customHeight="1" x14ac:dyDescent="0.2">
      <c r="A86" s="90" t="s">
        <v>90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</row>
    <row r="87" spans="1:64" x14ac:dyDescent="0.2">
      <c r="A87" s="92" t="s">
        <v>46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31.5" customHeight="1" x14ac:dyDescent="0.25">
      <c r="A89" s="95" t="s">
        <v>91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5"/>
      <c r="AO89" s="98" t="s">
        <v>92</v>
      </c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</row>
    <row r="90" spans="1:64" x14ac:dyDescent="0.2">
      <c r="W90" s="80" t="s">
        <v>5</v>
      </c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 t="s">
        <v>63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x14ac:dyDescent="0.2">
      <c r="A91" s="93"/>
      <c r="B91" s="94"/>
      <c r="C91" s="94"/>
      <c r="D91" s="94"/>
      <c r="E91" s="94"/>
      <c r="F91" s="94"/>
      <c r="G91" s="94"/>
      <c r="H91" s="94"/>
    </row>
    <row r="92" spans="1:64" x14ac:dyDescent="0.2">
      <c r="A92" s="80" t="s">
        <v>44</v>
      </c>
      <c r="B92" s="80"/>
      <c r="C92" s="80"/>
      <c r="D92" s="80"/>
      <c r="E92" s="80"/>
      <c r="F92" s="80"/>
      <c r="G92" s="80"/>
      <c r="H92" s="80"/>
      <c r="I92" s="14"/>
      <c r="J92" s="14"/>
      <c r="K92" s="14"/>
      <c r="L92" s="14"/>
      <c r="M92" s="14"/>
      <c r="N92" s="14"/>
      <c r="O92" s="14"/>
      <c r="P92" s="14"/>
      <c r="Q92" s="14"/>
    </row>
    <row r="93" spans="1:64" x14ac:dyDescent="0.2">
      <c r="A93" s="21" t="s">
        <v>45</v>
      </c>
    </row>
  </sheetData>
  <mergeCells count="248"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5:BL55"/>
    <mergeCell ref="A52:C52"/>
    <mergeCell ref="U22:AD22"/>
    <mergeCell ref="AE22:AR22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5:BL25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O83:BG83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3:V83"/>
    <mergeCell ref="W83:AM83"/>
    <mergeCell ref="AR62:AY62"/>
    <mergeCell ref="BE69:BL69"/>
    <mergeCell ref="A70:F70"/>
    <mergeCell ref="G70:Y70"/>
    <mergeCell ref="Z70:AD70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50:C50"/>
    <mergeCell ref="A51:C51"/>
    <mergeCell ref="G42:BL42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43:F43"/>
    <mergeCell ref="G43:BL43"/>
    <mergeCell ref="A44:F44"/>
    <mergeCell ref="G44:BL44"/>
    <mergeCell ref="AA20:AI20"/>
    <mergeCell ref="B19:L1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2:AJ52"/>
    <mergeCell ref="AK48:AR49"/>
    <mergeCell ref="D52:AB52"/>
    <mergeCell ref="AR57:AY58"/>
    <mergeCell ref="Z66:AD66"/>
    <mergeCell ref="AE66:AN66"/>
    <mergeCell ref="AE67:AN67"/>
    <mergeCell ref="D57:AA58"/>
    <mergeCell ref="AB57:AI58"/>
    <mergeCell ref="AJ57:AQ58"/>
    <mergeCell ref="AO84:BG84"/>
    <mergeCell ref="A59:C59"/>
    <mergeCell ref="AR59:AY59"/>
    <mergeCell ref="W90:AM90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O65:AV65"/>
    <mergeCell ref="A85:F85"/>
    <mergeCell ref="A68:F68"/>
    <mergeCell ref="Z68:AD68"/>
    <mergeCell ref="A62:C62"/>
    <mergeCell ref="D62:AA62"/>
    <mergeCell ref="AB62:AI62"/>
    <mergeCell ref="AJ62:AQ62"/>
    <mergeCell ref="W84:AM84"/>
    <mergeCell ref="G68:Y68"/>
    <mergeCell ref="A69:F69"/>
    <mergeCell ref="G69:Y69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A57:C58"/>
    <mergeCell ref="D59:AA59"/>
    <mergeCell ref="AB59:AI59"/>
    <mergeCell ref="AJ59:AQ59"/>
    <mergeCell ref="A61:C61"/>
    <mergeCell ref="D61:AA61"/>
    <mergeCell ref="AB61:AI61"/>
    <mergeCell ref="AJ61:AQ61"/>
    <mergeCell ref="AW65:BD65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W74:BD74"/>
    <mergeCell ref="A75:F75"/>
    <mergeCell ref="Z75:AD75"/>
    <mergeCell ref="AE75:AN75"/>
    <mergeCell ref="A74:F74"/>
    <mergeCell ref="G74:Y74"/>
    <mergeCell ref="Z74:AD74"/>
    <mergeCell ref="AE74:AN74"/>
    <mergeCell ref="AO74:AV74"/>
    <mergeCell ref="G75:Y75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BE77:BL77"/>
    <mergeCell ref="A77:F77"/>
    <mergeCell ref="G77:Y77"/>
    <mergeCell ref="Z77:AD77"/>
    <mergeCell ref="AE77:AN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6:F76"/>
    <mergeCell ref="G76:Y76"/>
    <mergeCell ref="Z76:AD76"/>
    <mergeCell ref="AE76:AN76"/>
    <mergeCell ref="A78:F78"/>
    <mergeCell ref="AO77:AV77"/>
    <mergeCell ref="AW77:BD77"/>
    <mergeCell ref="AW75:BD75"/>
    <mergeCell ref="AO75:AV75"/>
    <mergeCell ref="BE75:BL75"/>
    <mergeCell ref="AO76:AV76"/>
    <mergeCell ref="AW76:BD76"/>
    <mergeCell ref="BE76:BL76"/>
    <mergeCell ref="G78:Y78"/>
    <mergeCell ref="Z78:AD78"/>
    <mergeCell ref="AE78:AN78"/>
    <mergeCell ref="AO78:AV78"/>
    <mergeCell ref="AW78:BD78"/>
    <mergeCell ref="BE78:BL78"/>
  </mergeCells>
  <phoneticPr fontId="0" type="noConversion"/>
  <conditionalFormatting sqref="G68:L68 G71 G78">
    <cfRule type="cellIs" dxfId="23" priority="48" stopIfTrue="1" operator="equal">
      <formula>$G67</formula>
    </cfRule>
  </conditionalFormatting>
  <conditionalFormatting sqref="D52">
    <cfRule type="cellIs" dxfId="22" priority="49" stopIfTrue="1" operator="equal">
      <formula>$D51</formula>
    </cfRule>
  </conditionalFormatting>
  <conditionalFormatting sqref="A68:F68 A75 A72">
    <cfRule type="cellIs" dxfId="21" priority="50" stopIfTrue="1" operator="equal">
      <formula>0</formula>
    </cfRule>
  </conditionalFormatting>
  <conditionalFormatting sqref="D53">
    <cfRule type="cellIs" dxfId="20" priority="47" stopIfTrue="1" operator="equal">
      <formula>$D52</formula>
    </cfRule>
  </conditionalFormatting>
  <conditionalFormatting sqref="G69">
    <cfRule type="cellIs" dxfId="19" priority="44" stopIfTrue="1" operator="equal">
      <formula>$G68</formula>
    </cfRule>
  </conditionalFormatting>
  <conditionalFormatting sqref="A69:F69">
    <cfRule type="cellIs" dxfId="18" priority="45" stopIfTrue="1" operator="equal">
      <formula>0</formula>
    </cfRule>
  </conditionalFormatting>
  <conditionalFormatting sqref="G70">
    <cfRule type="cellIs" dxfId="17" priority="42" stopIfTrue="1" operator="equal">
      <formula>$G69</formula>
    </cfRule>
  </conditionalFormatting>
  <conditionalFormatting sqref="A70:F70">
    <cfRule type="cellIs" dxfId="16" priority="43" stopIfTrue="1" operator="equal">
      <formula>0</formula>
    </cfRule>
  </conditionalFormatting>
  <conditionalFormatting sqref="A71:F71">
    <cfRule type="cellIs" dxfId="15" priority="41" stopIfTrue="1" operator="equal">
      <formula>0</formula>
    </cfRule>
  </conditionalFormatting>
  <conditionalFormatting sqref="G73">
    <cfRule type="cellIs" dxfId="14" priority="24" stopIfTrue="1" operator="equal">
      <formula>#REF!</formula>
    </cfRule>
  </conditionalFormatting>
  <conditionalFormatting sqref="A73:F73">
    <cfRule type="cellIs" dxfId="13" priority="25" stopIfTrue="1" operator="equal">
      <formula>0</formula>
    </cfRule>
  </conditionalFormatting>
  <conditionalFormatting sqref="G74">
    <cfRule type="cellIs" dxfId="12" priority="18" stopIfTrue="1" operator="equal">
      <formula>#REF!</formula>
    </cfRule>
  </conditionalFormatting>
  <conditionalFormatting sqref="A74:F74">
    <cfRule type="cellIs" dxfId="11" priority="19" stopIfTrue="1" operator="equal">
      <formula>0</formula>
    </cfRule>
  </conditionalFormatting>
  <conditionalFormatting sqref="G76">
    <cfRule type="cellIs" dxfId="10" priority="16" stopIfTrue="1" operator="equal">
      <formula>$G74</formula>
    </cfRule>
  </conditionalFormatting>
  <conditionalFormatting sqref="A76:F76">
    <cfRule type="cellIs" dxfId="9" priority="17" stopIfTrue="1" operator="equal">
      <formula>0</formula>
    </cfRule>
  </conditionalFormatting>
  <conditionalFormatting sqref="G77">
    <cfRule type="cellIs" dxfId="8" priority="14" stopIfTrue="1" operator="equal">
      <formula>$G76</formula>
    </cfRule>
  </conditionalFormatting>
  <conditionalFormatting sqref="A77:F77">
    <cfRule type="cellIs" dxfId="7" priority="15" stopIfTrue="1" operator="equal">
      <formula>0</formula>
    </cfRule>
  </conditionalFormatting>
  <conditionalFormatting sqref="A78:F78">
    <cfRule type="cellIs" dxfId="6" priority="13" stopIfTrue="1" operator="equal">
      <formula>0</formula>
    </cfRule>
  </conditionalFormatting>
  <conditionalFormatting sqref="G79">
    <cfRule type="cellIs" dxfId="5" priority="8" stopIfTrue="1" operator="equal">
      <formula>#REF!</formula>
    </cfRule>
  </conditionalFormatting>
  <conditionalFormatting sqref="A79:F79">
    <cfRule type="cellIs" dxfId="4" priority="9" stopIfTrue="1" operator="equal">
      <formula>0</formula>
    </cfRule>
  </conditionalFormatting>
  <conditionalFormatting sqref="G80">
    <cfRule type="cellIs" dxfId="3" priority="4" stopIfTrue="1" operator="equal">
      <formula>#REF!</formula>
    </cfRule>
  </conditionalFormatting>
  <conditionalFormatting sqref="A80:F80">
    <cfRule type="cellIs" dxfId="2" priority="5" stopIfTrue="1" operator="equal">
      <formula>0</formula>
    </cfRule>
  </conditionalFormatting>
  <conditionalFormatting sqref="G75">
    <cfRule type="cellIs" dxfId="1" priority="53" stopIfTrue="1" operator="equal">
      <formula>#REF!</formula>
    </cfRule>
  </conditionalFormatting>
  <conditionalFormatting sqref="G72">
    <cfRule type="cellIs" dxfId="0" priority="55" stopIfTrue="1" operator="equal">
      <formula>#REF!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2024-01-03T07:01:55Z</cp:lastPrinted>
  <dcterms:created xsi:type="dcterms:W3CDTF">2016-08-15T09:54:21Z</dcterms:created>
  <dcterms:modified xsi:type="dcterms:W3CDTF">2024-02-08T14:23:08Z</dcterms:modified>
</cp:coreProperties>
</file>