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EM-18\Pochta\2024\Лютий\2002\Культура паспорт\"/>
    </mc:Choice>
  </mc:AlternateContent>
  <bookViews>
    <workbookView xWindow="0" yWindow="0" windowWidth="28800" windowHeight="11970"/>
  </bookViews>
  <sheets>
    <sheet name="1014030"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7" i="1" l="1"/>
  <c r="G75" i="1"/>
  <c r="G73" i="1"/>
  <c r="G72" i="1"/>
  <c r="G71" i="1"/>
  <c r="G70" i="1"/>
  <c r="G69" i="1"/>
  <c r="G68" i="1"/>
  <c r="G67" i="1"/>
  <c r="G65" i="1"/>
  <c r="G64" i="1"/>
  <c r="G63" i="1"/>
  <c r="G62" i="1"/>
  <c r="G61" i="1"/>
  <c r="G60" i="1" s="1"/>
  <c r="E51" i="1"/>
  <c r="D50" i="1"/>
  <c r="D52" i="1" s="1"/>
  <c r="C50" i="1"/>
  <c r="C52" i="1" s="1"/>
  <c r="D43" i="1"/>
  <c r="C43" i="1"/>
  <c r="E42" i="1"/>
  <c r="E43" i="1" s="1"/>
  <c r="G19" i="1"/>
  <c r="C19" i="1"/>
  <c r="E50" i="1" l="1"/>
  <c r="E52" i="1" s="1"/>
</calcChain>
</file>

<file path=xl/sharedStrings.xml><?xml version="1.0" encoding="utf-8"?>
<sst xmlns="http://schemas.openxmlformats.org/spreadsheetml/2006/main" count="137" uniqueCount="93">
  <si>
    <t>ЗАТВЕРДЖЕНО
Наказ Міністерства фінансів України 
26 серпня 2014 року № 836
(у редакції наказу Міністерства фінансів України від  29 грудня 2018 року № 1209)</t>
  </si>
  <si>
    <t>ЗАТВЕРДЖЕНО</t>
  </si>
  <si>
    <t>Наказ / розпорядчий документ</t>
  </si>
  <si>
    <t>Управління культури і туризму Хмельницької міської ради</t>
  </si>
  <si>
    <t>(найменування головного розпорядника коштів місцевого бюджету)</t>
  </si>
  <si>
    <t>26 січня 2024 р.  N 01-09-11</t>
  </si>
  <si>
    <t>Паспорт</t>
  </si>
  <si>
    <t>бюджетної програми місцевого бюджету на 2024 рік</t>
  </si>
  <si>
    <t xml:space="preserve">1. </t>
  </si>
  <si>
    <t>02231293</t>
  </si>
  <si>
    <t>(код Програмної класифікації видатків та кредитування місцевого бюджету)</t>
  </si>
  <si>
    <t>(код за ЄДРПОУ)</t>
  </si>
  <si>
    <t xml:space="preserve">2. </t>
  </si>
  <si>
    <t>(найменування відповідального виконавця)</t>
  </si>
  <si>
    <t xml:space="preserve">3. </t>
  </si>
  <si>
    <t>0824</t>
  </si>
  <si>
    <t>Забезпечення діяльності бібліотек</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</si>
  <si>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</si>
  <si>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</si>
  <si>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</si>
  <si>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</si>
  <si>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4.</t>
  </si>
  <si>
    <t>Обсяг бюджетних призначень / бюджетних асигнувань - 18648775 гривень, у тому числі загального фонду - 18479775 гривень та спеціального фонду - 169000 гривень.</t>
  </si>
  <si>
    <t>5.</t>
  </si>
  <si>
    <t>Підстави для виконання бюджетної програми: Бюджетний кодекс, Конституція України, Закон України "Про культуру", наказ МФУ від 26.08.2014 року №836 "Правила складання паспортів бюджетних програм місцевих бюджетів та звітів про їх виконання", Наказ МФ та міністерства культури і туризму №1150/41 від 01.10.2010 р. " Про затвердження  типового переліку бюджетних програм та результативних показників виконання місцевих бюджетів у галузі "Культура",  Програма розвитку  Хмельницької міської територіальної громади у сфері культури на 2021-2025 роки " Нова лінія культурних змін", рішення сесії Хмельницької міської ради від 21 грудня 2023 року №15 " Про бюджет Хмельницької міської територіальної громади на 2024 рік  ".</t>
  </si>
  <si>
    <t>6.</t>
  </si>
  <si>
    <t>Цілі державної політики, на досягнення яких спрямована реалізація бюджетної програми</t>
  </si>
  <si>
    <t>N з/п</t>
  </si>
  <si>
    <t>Ціль державної політики</t>
  </si>
  <si>
    <t>Цілеспрямована діяльність органів влади для вирішення суспільних проблем, досягнення й реалізації загальнозначущих цілей розвитку бібліотечної справи</t>
  </si>
  <si>
    <t>7.</t>
  </si>
  <si>
    <t>Мета бюджетної програми</t>
  </si>
  <si>
    <t>Забезпечення прав громадян на бібліотечне обслуговування, загальну доступність до інформації та культурних цінностей, що збираються, зберігаються, надаються в тимчасове користування бібліотеками</t>
  </si>
  <si>
    <t>8.</t>
  </si>
  <si>
    <t>Завдання бюджетної програми</t>
  </si>
  <si>
    <t>Завдання</t>
  </si>
  <si>
    <t>Забезпечення доступності  для громадян документів та інформації, створення умов для повного задоволення духовних потреб громадян, сприяння професійному та освітньому розвитку громадян, комплектування та зберігання бібліотечних фондів, їх облік, контроль за виконанням</t>
  </si>
  <si>
    <t>9.</t>
  </si>
  <si>
    <t>Напрями використання бюджетних коштів</t>
  </si>
  <si>
    <t>гривень</t>
  </si>
  <si>
    <t>Загальний фонд</t>
  </si>
  <si>
    <t>Спеціальний фонд</t>
  </si>
  <si>
    <t>Усього</t>
  </si>
  <si>
    <t>Створення належних умов для діяльності та функціонування бібліотек</t>
  </si>
  <si>
    <t>10.</t>
  </si>
  <si>
    <t>Перелік місцевих / регіональних програм, що виконуються у складі бюджетної програми:</t>
  </si>
  <si>
    <t>(грн)</t>
  </si>
  <si>
    <t>Найменування місцевої / регіональної програми</t>
  </si>
  <si>
    <t>Програма розвитку  Хмельницької міської територіальної громади у сфері культури на 2021-2025 роки " Нова лінія культурних змін"</t>
  </si>
  <si>
    <t>Програма бюджетування за участі громадськості (Бюджет участі ) міста Хмельницького на 2020-2022 роки</t>
  </si>
  <si>
    <t>11.</t>
  </si>
  <si>
    <t>Результативні показники бюджетної програми:</t>
  </si>
  <si>
    <t>Показник</t>
  </si>
  <si>
    <t>Одиниця виміру</t>
  </si>
  <si>
    <t>Джерело інформації</t>
  </si>
  <si>
    <t>затрат</t>
  </si>
  <si>
    <t>Кількість установ(бібліотек)</t>
  </si>
  <si>
    <t>од.</t>
  </si>
  <si>
    <t>мережа</t>
  </si>
  <si>
    <t>Кількість ставок всього, в т.ч.</t>
  </si>
  <si>
    <t>штатний розпис</t>
  </si>
  <si>
    <t>керівних працівників</t>
  </si>
  <si>
    <t>спеціалістів</t>
  </si>
  <si>
    <t>робітників</t>
  </si>
  <si>
    <t>обслуговуючого та технічного персоналу</t>
  </si>
  <si>
    <t>Видатки загального фонду на забезпечення діяльності бібліотек</t>
  </si>
  <si>
    <t>грн</t>
  </si>
  <si>
    <t>кошторис</t>
  </si>
  <si>
    <t>продукту</t>
  </si>
  <si>
    <t>Число читачів</t>
  </si>
  <si>
    <t>осіб</t>
  </si>
  <si>
    <t xml:space="preserve">Бібліотечний фонд </t>
  </si>
  <si>
    <t>прим.</t>
  </si>
  <si>
    <t>Списання бібліотечного фонду</t>
  </si>
  <si>
    <t>Кількість книговидач</t>
  </si>
  <si>
    <t>Плановий обсяг доходів</t>
  </si>
  <si>
    <t>грн.</t>
  </si>
  <si>
    <t>ефективності</t>
  </si>
  <si>
    <t>Середні затрати на обслуговування одного читача</t>
  </si>
  <si>
    <t>розрахунок</t>
  </si>
  <si>
    <t>якості</t>
  </si>
  <si>
    <t>Динаміка збільшення кількості читачів в плановому періоді по відношенню до фактичного показника попереднього періоду</t>
  </si>
  <si>
    <t>%</t>
  </si>
  <si>
    <t>Начальник управління культури і туризму</t>
  </si>
  <si>
    <t>Артем РОМАСЮКОВ</t>
  </si>
  <si>
    <t>(підпис)</t>
  </si>
  <si>
    <t>( Власне імя, ПРІЗВИЩЕ)</t>
  </si>
  <si>
    <t>ПОГОДЖЕНО:</t>
  </si>
  <si>
    <t>Фінансове управління ХМР</t>
  </si>
  <si>
    <t>Начальник фінансового управління</t>
  </si>
  <si>
    <t>Сергій ЯМЧУК</t>
  </si>
  <si>
    <t>Дата погодження</t>
  </si>
  <si>
    <t>М. П.</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</si>
</sst>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charset val="204"/>
      <scheme val="minor"/>
    </font>
    <font>
      <sz val="11"/>
      <color theme="1"/>
      <name val="Times New Roman"/>
      <family val="1"/>
      <charset val="204"/>
    </font>
    <font>
      <sz val="8"/>
      <color theme="1"/>
      <name val="Times New Roman"/>
      <family val="1"/>
      <charset val="204"/>
    </font>
    <font>
      <sz val="12"/>
      <color theme="1"/>
      <name val="Times New Roman"/>
      <family val="1"/>
      <charset val="204"/>
    </font>
    <font>
      <u/>
      <sz val="12"/>
      <name val="Times New Roman"/>
      <family val="1"/>
      <charset val="204"/>
    </font>
    <font>
      <b/>
      <sz val="12"/>
      <color theme="1"/>
      <name val="Times New Roman"/>
      <family val="1"/>
      <charset val="204"/>
    </font>
    <font>
      <sz val="9"/>
      <color theme="1"/>
      <name val="Times New Roman"/>
      <family val="1"/>
      <charset val="204"/>
    </font>
    <font>
      <sz val="12"/>
      <color theme="1"/>
      <name val="Calibri"/>
      <family val="2"/>
      <charset val="204"/>
      <scheme val="minor"/>
    </font>
    <font>
      <sz val="12"/>
      <name val="Times New Roman"/>
      <family val="1"/>
      <charset val="204"/>
    </font>
    <font>
      <sz val="11"/>
      <color rgb="FFFF0000"/>
      <name val="Times New Roman"/>
      <family val="1"/>
      <charset val="204"/>
    </font>
    <font>
      <sz val="12"/>
      <color rgb="FF000000"/>
      <name val="Times New Roman"/>
      <family val="1"/>
      <charset val="204"/>
    </font>
    <font>
      <b/>
      <sz val="11"/>
      <color theme="1"/>
      <name val="Times New Roman"/>
      <family val="1"/>
      <charset val="204"/>
    </font>
    <font>
      <b/>
      <sz val="7.5"/>
      <color theme="1"/>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1">
    <xf numFmtId="0" fontId="0" fillId="0" borderId="0" xfId="0"/>
    <xf numFmtId="0" fontId="1" fillId="2" borderId="0" xfId="0" applyFont="1" applyFill="1"/>
    <xf numFmtId="0" fontId="3" fillId="2" borderId="0" xfId="0" applyFont="1" applyFill="1" applyAlignment="1">
      <alignment vertical="center" wrapText="1"/>
    </xf>
    <xf numFmtId="0" fontId="5" fillId="2" borderId="0" xfId="0" applyFont="1" applyFill="1" applyBorder="1" applyAlignment="1">
      <alignment vertical="center" wrapText="1"/>
    </xf>
    <xf numFmtId="0" fontId="5" fillId="2" borderId="1" xfId="0" applyFont="1" applyFill="1" applyBorder="1" applyAlignment="1">
      <alignment horizontal="center" wrapText="1"/>
    </xf>
    <xf numFmtId="49" fontId="5" fillId="2" borderId="1" xfId="0" applyNumberFormat="1" applyFont="1" applyFill="1" applyBorder="1" applyAlignment="1">
      <alignment horizontal="center" vertical="center" wrapText="1"/>
    </xf>
    <xf numFmtId="0" fontId="3" fillId="2" borderId="0" xfId="0" applyFont="1" applyFill="1" applyBorder="1"/>
    <xf numFmtId="0" fontId="2" fillId="2" borderId="0" xfId="0" applyFont="1" applyFill="1" applyBorder="1" applyAlignment="1">
      <alignment horizontal="center" vertical="top" wrapText="1"/>
    </xf>
    <xf numFmtId="0" fontId="2" fillId="2" borderId="0" xfId="0" applyFont="1" applyFill="1" applyBorder="1" applyAlignment="1">
      <alignment horizontal="center" vertical="top"/>
    </xf>
    <xf numFmtId="0" fontId="2" fillId="2" borderId="0" xfId="0" applyFont="1" applyFill="1" applyBorder="1" applyAlignment="1">
      <alignment vertical="top"/>
    </xf>
    <xf numFmtId="0" fontId="2" fillId="2" borderId="0" xfId="0" applyFont="1" applyFill="1" applyBorder="1" applyAlignment="1">
      <alignment vertical="top" wrapText="1"/>
    </xf>
    <xf numFmtId="0" fontId="5" fillId="2" borderId="0" xfId="0" applyFont="1" applyFill="1" applyBorder="1" applyAlignment="1">
      <alignment vertical="top" wrapText="1"/>
    </xf>
    <xf numFmtId="49" fontId="5" fillId="2" borderId="1" xfId="0" applyNumberFormat="1" applyFont="1" applyFill="1" applyBorder="1" applyAlignment="1">
      <alignment horizontal="center" vertical="top" wrapText="1"/>
    </xf>
    <xf numFmtId="0" fontId="5" fillId="2" borderId="0" xfId="0" applyFont="1" applyFill="1" applyBorder="1" applyAlignment="1">
      <alignment wrapText="1"/>
    </xf>
    <xf numFmtId="49" fontId="5" fillId="2" borderId="1" xfId="0" applyNumberFormat="1" applyFont="1" applyFill="1" applyBorder="1" applyAlignment="1">
      <alignment horizontal="center" wrapText="1"/>
    </xf>
    <xf numFmtId="0" fontId="5" fillId="2" borderId="0" xfId="0" applyFont="1" applyFill="1" applyBorder="1" applyAlignment="1">
      <alignment horizontal="center" wrapText="1"/>
    </xf>
    <xf numFmtId="0" fontId="3" fillId="2" borderId="0" xfId="0" applyFont="1" applyFill="1"/>
    <xf numFmtId="0" fontId="2" fillId="2" borderId="2" xfId="0" applyFont="1" applyFill="1" applyBorder="1" applyAlignment="1">
      <alignment horizontal="center" vertical="top" wrapText="1"/>
    </xf>
    <xf numFmtId="0" fontId="1" fillId="2" borderId="0" xfId="0" applyFont="1" applyFill="1" applyBorder="1"/>
    <xf numFmtId="0" fontId="3" fillId="2" borderId="0" xfId="0" applyFont="1" applyFill="1" applyAlignment="1">
      <alignment horizontal="center" vertical="center" wrapText="1"/>
    </xf>
    <xf numFmtId="0" fontId="3" fillId="2" borderId="3" xfId="0" applyFont="1" applyFill="1" applyBorder="1" applyAlignment="1">
      <alignment horizontal="center" vertical="center" wrapText="1"/>
    </xf>
    <xf numFmtId="0" fontId="3" fillId="2" borderId="0" xfId="0" applyFont="1" applyFill="1" applyAlignment="1">
      <alignment horizontal="center"/>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3" fillId="2" borderId="3" xfId="0" applyFont="1" applyFill="1" applyBorder="1" applyAlignment="1">
      <alignment vertical="center" wrapText="1"/>
    </xf>
    <xf numFmtId="0" fontId="5" fillId="2" borderId="3" xfId="0" applyFont="1" applyFill="1" applyBorder="1" applyAlignment="1">
      <alignment horizontal="center" vertical="center" wrapText="1"/>
    </xf>
    <xf numFmtId="0" fontId="5" fillId="2" borderId="3" xfId="0" applyFont="1" applyFill="1" applyBorder="1" applyAlignment="1">
      <alignment vertical="center" wrapText="1"/>
    </xf>
    <xf numFmtId="0" fontId="8" fillId="2" borderId="3" xfId="0" applyFont="1" applyFill="1" applyBorder="1" applyAlignment="1">
      <alignment horizontal="center" vertical="center" wrapText="1"/>
    </xf>
    <xf numFmtId="0" fontId="9" fillId="2" borderId="0" xfId="0" applyFont="1" applyFill="1"/>
    <xf numFmtId="0" fontId="10" fillId="0" borderId="3" xfId="0" applyFont="1" applyBorder="1" applyAlignment="1">
      <alignment vertical="center" wrapText="1"/>
    </xf>
    <xf numFmtId="0" fontId="10" fillId="0" borderId="3" xfId="0" applyFont="1" applyBorder="1" applyAlignment="1">
      <alignment horizontal="center" vertical="center" wrapText="1"/>
    </xf>
    <xf numFmtId="1" fontId="3" fillId="2" borderId="3" xfId="0" applyNumberFormat="1" applyFont="1" applyFill="1" applyBorder="1" applyAlignment="1">
      <alignment horizontal="center" vertical="center" wrapText="1"/>
    </xf>
    <xf numFmtId="164" fontId="3" fillId="2" borderId="3" xfId="0" applyNumberFormat="1" applyFont="1" applyFill="1" applyBorder="1" applyAlignment="1">
      <alignment horizontal="center" vertical="center" wrapText="1"/>
    </xf>
    <xf numFmtId="0" fontId="3" fillId="2" borderId="1" xfId="0" applyFont="1" applyFill="1" applyBorder="1" applyAlignment="1">
      <alignment vertical="center" wrapText="1"/>
    </xf>
    <xf numFmtId="0" fontId="1" fillId="2" borderId="0" xfId="0" applyFont="1" applyFill="1" applyBorder="1" applyAlignment="1"/>
    <xf numFmtId="0" fontId="1" fillId="2" borderId="0" xfId="0" applyFont="1" applyFill="1" applyAlignment="1">
      <alignment vertical="center" wrapText="1"/>
    </xf>
    <xf numFmtId="0" fontId="2" fillId="2" borderId="0" xfId="0" applyFont="1" applyFill="1" applyAlignment="1">
      <alignment horizontal="center" vertical="top" wrapText="1"/>
    </xf>
    <xf numFmtId="0" fontId="1" fillId="2" borderId="0" xfId="0" applyFont="1" applyFill="1" applyBorder="1" applyAlignment="1">
      <alignment horizontal="left"/>
    </xf>
    <xf numFmtId="0" fontId="12" fillId="2" borderId="0" xfId="0" applyFont="1" applyFill="1" applyAlignment="1">
      <alignment vertical="center"/>
    </xf>
    <xf numFmtId="0" fontId="12" fillId="2" borderId="0" xfId="0" applyFont="1" applyFill="1"/>
    <xf numFmtId="0" fontId="5" fillId="2" borderId="0" xfId="0" applyFont="1" applyFill="1" applyAlignment="1">
      <alignment horizontal="left" vertical="center" wrapText="1"/>
    </xf>
    <xf numFmtId="0" fontId="11" fillId="2" borderId="0" xfId="0" applyFont="1" applyFill="1" applyBorder="1" applyAlignment="1">
      <alignment horizontal="left" vertical="center"/>
    </xf>
    <xf numFmtId="0" fontId="2" fillId="2" borderId="2" xfId="0" applyFont="1" applyFill="1" applyBorder="1" applyAlignment="1">
      <alignment horizontal="left" vertical="top" wrapText="1"/>
    </xf>
    <xf numFmtId="0" fontId="3" fillId="2" borderId="3" xfId="0" applyFont="1" applyFill="1" applyBorder="1" applyAlignment="1">
      <alignment horizontal="center" vertical="center" wrapText="1"/>
    </xf>
    <xf numFmtId="0" fontId="3" fillId="2" borderId="0" xfId="0" applyFont="1" applyFill="1" applyAlignment="1">
      <alignment horizontal="left" vertical="center" wrapText="1"/>
    </xf>
    <xf numFmtId="0" fontId="0" fillId="2" borderId="0" xfId="0" applyFont="1" applyFill="1" applyAlignment="1">
      <alignment horizontal="left" vertical="center" wrapText="1"/>
    </xf>
    <xf numFmtId="0" fontId="1" fillId="2" borderId="4" xfId="0" applyFont="1" applyFill="1" applyBorder="1" applyAlignment="1">
      <alignment vertical="center" wrapText="1"/>
    </xf>
    <xf numFmtId="0" fontId="0" fillId="2" borderId="5" xfId="0" applyFont="1" applyFill="1" applyBorder="1" applyAlignment="1">
      <alignment vertical="center" wrapText="1"/>
    </xf>
    <xf numFmtId="0" fontId="0" fillId="2" borderId="6" xfId="0" applyFont="1" applyFill="1" applyBorder="1" applyAlignment="1">
      <alignment vertical="center" wrapText="1"/>
    </xf>
    <xf numFmtId="0" fontId="3" fillId="2" borderId="0" xfId="0" applyFont="1" applyFill="1" applyAlignment="1">
      <alignment horizontal="center" vertical="center" wrapText="1"/>
    </xf>
    <xf numFmtId="0" fontId="8" fillId="2" borderId="0" xfId="0" applyFont="1" applyFill="1" applyAlignment="1">
      <alignment horizontal="left" vertical="center" wrapText="1"/>
    </xf>
    <xf numFmtId="0" fontId="0" fillId="0" borderId="0" xfId="0" applyAlignment="1">
      <alignment horizontal="left" vertical="center" wrapText="1"/>
    </xf>
    <xf numFmtId="0" fontId="1" fillId="2" borderId="0" xfId="0" applyFont="1" applyFill="1" applyAlignment="1">
      <alignment wrapText="1"/>
    </xf>
    <xf numFmtId="0" fontId="0" fillId="2" borderId="0" xfId="0" applyFont="1" applyFill="1" applyAlignment="1">
      <alignment wrapText="1"/>
    </xf>
    <xf numFmtId="0" fontId="5" fillId="2" borderId="1" xfId="0" applyFont="1" applyFill="1" applyBorder="1" applyAlignment="1">
      <alignment horizontal="center" wrapText="1"/>
    </xf>
    <xf numFmtId="0" fontId="7" fillId="2" borderId="1" xfId="0" applyFont="1" applyFill="1" applyBorder="1" applyAlignment="1">
      <alignment wrapText="1"/>
    </xf>
    <xf numFmtId="0" fontId="5" fillId="2" borderId="0" xfId="0" applyFont="1" applyFill="1" applyBorder="1" applyAlignment="1">
      <alignment horizontal="center" wrapText="1"/>
    </xf>
    <xf numFmtId="0" fontId="2" fillId="2" borderId="2" xfId="0" applyFont="1" applyFill="1" applyBorder="1" applyAlignment="1">
      <alignment horizontal="center" vertical="top" wrapText="1"/>
    </xf>
    <xf numFmtId="0" fontId="2" fillId="2" borderId="0" xfId="0" applyFont="1" applyFill="1" applyBorder="1" applyAlignment="1">
      <alignment horizontal="center" vertical="top" wrapText="1"/>
    </xf>
    <xf numFmtId="0" fontId="6" fillId="2" borderId="0" xfId="0" applyFont="1" applyFill="1" applyBorder="1" applyAlignment="1">
      <alignment horizontal="center" vertical="top" wrapText="1"/>
    </xf>
    <xf numFmtId="0" fontId="0" fillId="2" borderId="0" xfId="0" applyFont="1" applyFill="1" applyBorder="1" applyAlignment="1">
      <alignment vertical="top" wrapText="1"/>
    </xf>
    <xf numFmtId="0" fontId="2" fillId="2" borderId="0" xfId="0" applyFont="1" applyFill="1" applyBorder="1" applyAlignment="1">
      <alignment horizontal="center" vertical="top"/>
    </xf>
    <xf numFmtId="0" fontId="5" fillId="2" borderId="1" xfId="0" applyFont="1" applyFill="1" applyBorder="1" applyAlignment="1">
      <alignment horizontal="center" vertical="center" wrapText="1"/>
    </xf>
    <xf numFmtId="0" fontId="0" fillId="2" borderId="1" xfId="0" applyFont="1" applyFill="1" applyBorder="1" applyAlignment="1">
      <alignment vertical="center" wrapText="1"/>
    </xf>
    <xf numFmtId="0" fontId="4" fillId="2" borderId="0" xfId="0" applyFont="1" applyFill="1" applyAlignment="1">
      <alignment horizontal="left" vertical="center" wrapText="1"/>
    </xf>
    <xf numFmtId="0" fontId="5" fillId="2" borderId="0" xfId="0" applyFont="1" applyFill="1" applyAlignment="1">
      <alignment horizontal="center" vertical="center"/>
    </xf>
    <xf numFmtId="0" fontId="5" fillId="2" borderId="0" xfId="0" applyFont="1" applyFill="1" applyBorder="1" applyAlignment="1">
      <alignment horizontal="center" vertical="center" wrapText="1"/>
    </xf>
    <xf numFmtId="0" fontId="2" fillId="2" borderId="0" xfId="0" applyFont="1" applyFill="1" applyAlignment="1">
      <alignment horizontal="left" vertical="top" wrapText="1"/>
    </xf>
    <xf numFmtId="0" fontId="2" fillId="2" borderId="0" xfId="0" applyFont="1" applyFill="1" applyAlignment="1">
      <alignment horizontal="left" vertical="top"/>
    </xf>
    <xf numFmtId="0" fontId="3" fillId="2" borderId="0" xfId="0" applyFont="1" applyFill="1" applyAlignment="1">
      <alignment horizontal="left" wrapText="1"/>
    </xf>
    <xf numFmtId="0" fontId="1" fillId="2" borderId="1" xfId="0" applyFont="1" applyFill="1" applyBorder="1" applyAlignment="1">
      <alignment horizontal="center"/>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86"/>
  <sheetViews>
    <sheetView tabSelected="1" workbookViewId="0">
      <selection activeCell="E65" sqref="E65"/>
    </sheetView>
  </sheetViews>
  <sheetFormatPr defaultColWidth="21.5703125" defaultRowHeight="15" x14ac:dyDescent="0.25"/>
  <cols>
    <col min="1" max="1" width="6.5703125" style="1" customWidth="1"/>
    <col min="2" max="7" width="21.5703125" style="1"/>
    <col min="8" max="38" width="10.28515625" style="1" customWidth="1"/>
    <col min="39" max="16384" width="21.5703125" style="1"/>
  </cols>
  <sheetData>
    <row r="1" spans="1:7" x14ac:dyDescent="0.25">
      <c r="F1" s="67" t="s">
        <v>0</v>
      </c>
      <c r="G1" s="68"/>
    </row>
    <row r="2" spans="1:7" x14ac:dyDescent="0.25">
      <c r="F2" s="68"/>
      <c r="G2" s="68"/>
    </row>
    <row r="3" spans="1:7" ht="32.25" customHeight="1" x14ac:dyDescent="0.25">
      <c r="F3" s="68"/>
      <c r="G3" s="68"/>
    </row>
    <row r="4" spans="1:7" ht="15.75" x14ac:dyDescent="0.25">
      <c r="A4" s="2"/>
      <c r="E4" s="2" t="s">
        <v>1</v>
      </c>
    </row>
    <row r="5" spans="1:7" ht="15.75" x14ac:dyDescent="0.25">
      <c r="A5" s="2"/>
      <c r="E5" s="69" t="s">
        <v>2</v>
      </c>
      <c r="F5" s="69"/>
      <c r="G5" s="69"/>
    </row>
    <row r="6" spans="1:7" ht="15.75" x14ac:dyDescent="0.25">
      <c r="A6" s="2"/>
      <c r="B6" s="2"/>
      <c r="E6" s="70" t="s">
        <v>3</v>
      </c>
      <c r="F6" s="70"/>
      <c r="G6" s="70"/>
    </row>
    <row r="7" spans="1:7" ht="15" customHeight="1" x14ac:dyDescent="0.25">
      <c r="A7" s="2"/>
      <c r="E7" s="57" t="s">
        <v>4</v>
      </c>
      <c r="F7" s="57"/>
      <c r="G7" s="57"/>
    </row>
    <row r="8" spans="1:7" ht="15.75" x14ac:dyDescent="0.25">
      <c r="A8" s="2"/>
      <c r="B8" s="2"/>
      <c r="E8" s="70"/>
      <c r="F8" s="70"/>
      <c r="G8" s="70"/>
    </row>
    <row r="9" spans="1:7" ht="15" customHeight="1" x14ac:dyDescent="0.25">
      <c r="A9" s="2"/>
      <c r="E9" s="57"/>
      <c r="F9" s="57"/>
      <c r="G9" s="57"/>
    </row>
    <row r="10" spans="1:7" ht="15.75" x14ac:dyDescent="0.25">
      <c r="A10" s="2"/>
      <c r="E10" s="64" t="s">
        <v>5</v>
      </c>
      <c r="F10" s="64"/>
      <c r="G10" s="64"/>
    </row>
    <row r="13" spans="1:7" ht="15.75" x14ac:dyDescent="0.25">
      <c r="A13" s="65" t="s">
        <v>6</v>
      </c>
      <c r="B13" s="65"/>
      <c r="C13" s="65"/>
      <c r="D13" s="65"/>
      <c r="E13" s="65"/>
      <c r="F13" s="65"/>
      <c r="G13" s="65"/>
    </row>
    <row r="14" spans="1:7" ht="15.75" x14ac:dyDescent="0.25">
      <c r="A14" s="65" t="s">
        <v>7</v>
      </c>
      <c r="B14" s="65"/>
      <c r="C14" s="65"/>
      <c r="D14" s="65"/>
      <c r="E14" s="65"/>
      <c r="F14" s="65"/>
      <c r="G14" s="65"/>
    </row>
    <row r="17" spans="1:16" s="6" customFormat="1" ht="21.75" customHeight="1" x14ac:dyDescent="0.25">
      <c r="A17" s="3" t="s">
        <v>8</v>
      </c>
      <c r="B17" s="4">
        <v>1000000</v>
      </c>
      <c r="C17" s="62" t="s">
        <v>3</v>
      </c>
      <c r="D17" s="63"/>
      <c r="E17" s="63"/>
      <c r="F17" s="63"/>
      <c r="G17" s="5" t="s">
        <v>9</v>
      </c>
      <c r="H17" s="3"/>
      <c r="I17" s="3"/>
      <c r="J17" s="3"/>
      <c r="K17" s="3"/>
      <c r="L17" s="66"/>
      <c r="M17" s="66"/>
      <c r="N17" s="3"/>
      <c r="O17" s="66"/>
      <c r="P17" s="66"/>
    </row>
    <row r="18" spans="1:16" ht="36.75" customHeight="1" x14ac:dyDescent="0.25">
      <c r="A18" s="7"/>
      <c r="B18" s="7" t="s">
        <v>10</v>
      </c>
      <c r="C18" s="59" t="s">
        <v>4</v>
      </c>
      <c r="D18" s="60"/>
      <c r="E18" s="60"/>
      <c r="F18" s="60"/>
      <c r="G18" s="8" t="s">
        <v>11</v>
      </c>
      <c r="H18" s="9"/>
      <c r="I18" s="58"/>
      <c r="J18" s="58"/>
      <c r="K18" s="58"/>
      <c r="L18" s="59"/>
      <c r="M18" s="59"/>
      <c r="N18" s="10"/>
      <c r="O18" s="61"/>
      <c r="P18" s="61"/>
    </row>
    <row r="19" spans="1:16" s="6" customFormat="1" ht="23.25" customHeight="1" x14ac:dyDescent="0.25">
      <c r="A19" s="11" t="s">
        <v>12</v>
      </c>
      <c r="B19" s="4">
        <v>1010000</v>
      </c>
      <c r="C19" s="62" t="str">
        <f>C17</f>
        <v>Управління культури і туризму Хмельницької міської ради</v>
      </c>
      <c r="D19" s="63"/>
      <c r="E19" s="63"/>
      <c r="F19" s="63"/>
      <c r="G19" s="12" t="str">
        <f>G17</f>
        <v>02231293</v>
      </c>
      <c r="H19" s="11"/>
      <c r="I19" s="11"/>
      <c r="J19" s="11"/>
      <c r="K19" s="11"/>
      <c r="L19" s="11"/>
      <c r="M19" s="11"/>
      <c r="N19" s="11"/>
      <c r="O19" s="11"/>
      <c r="P19" s="11"/>
    </row>
    <row r="20" spans="1:16" ht="34.5" customHeight="1" x14ac:dyDescent="0.25">
      <c r="A20" s="7"/>
      <c r="B20" s="7" t="s">
        <v>10</v>
      </c>
      <c r="C20" s="58" t="s">
        <v>13</v>
      </c>
      <c r="D20" s="60"/>
      <c r="E20" s="60"/>
      <c r="F20" s="60"/>
      <c r="G20" s="8" t="s">
        <v>11</v>
      </c>
      <c r="H20" s="9"/>
      <c r="I20" s="58"/>
      <c r="J20" s="58"/>
      <c r="K20" s="58"/>
      <c r="L20" s="58"/>
      <c r="M20" s="58"/>
      <c r="N20" s="10"/>
      <c r="O20" s="61"/>
      <c r="P20" s="61"/>
    </row>
    <row r="21" spans="1:16" s="16" customFormat="1" ht="21.75" customHeight="1" x14ac:dyDescent="0.25">
      <c r="A21" s="13" t="s">
        <v>14</v>
      </c>
      <c r="B21" s="4">
        <v>1014030</v>
      </c>
      <c r="C21" s="4">
        <v>4030</v>
      </c>
      <c r="D21" s="14" t="s">
        <v>15</v>
      </c>
      <c r="E21" s="54" t="s">
        <v>16</v>
      </c>
      <c r="F21" s="55"/>
      <c r="G21" s="4">
        <v>2256400000</v>
      </c>
      <c r="H21" s="15"/>
      <c r="I21" s="7"/>
      <c r="J21" s="15"/>
      <c r="K21" s="56"/>
      <c r="L21" s="56"/>
      <c r="M21" s="56"/>
      <c r="N21" s="56"/>
      <c r="O21" s="56"/>
      <c r="P21" s="15"/>
    </row>
    <row r="22" spans="1:16" ht="45.75" customHeight="1" x14ac:dyDescent="0.25">
      <c r="B22" s="7" t="s">
        <v>10</v>
      </c>
      <c r="C22" s="17" t="s">
        <v>17</v>
      </c>
      <c r="D22" s="17" t="s">
        <v>18</v>
      </c>
      <c r="E22" s="57" t="s">
        <v>19</v>
      </c>
      <c r="F22" s="57"/>
      <c r="G22" s="17" t="s">
        <v>20</v>
      </c>
      <c r="H22" s="18"/>
      <c r="I22" s="7"/>
      <c r="K22" s="58"/>
      <c r="L22" s="58"/>
      <c r="M22" s="58"/>
      <c r="N22" s="58"/>
      <c r="O22" s="58"/>
      <c r="P22" s="10"/>
    </row>
    <row r="23" spans="1:16" ht="50.25" customHeight="1" x14ac:dyDescent="0.25">
      <c r="A23" s="19" t="s">
        <v>21</v>
      </c>
      <c r="B23" s="50" t="s">
        <v>22</v>
      </c>
      <c r="C23" s="50"/>
      <c r="D23" s="50"/>
      <c r="E23" s="50"/>
      <c r="F23" s="50"/>
      <c r="G23" s="50"/>
    </row>
    <row r="24" spans="1:16" ht="102.75" customHeight="1" x14ac:dyDescent="0.25">
      <c r="A24" s="19" t="s">
        <v>23</v>
      </c>
      <c r="B24" s="44" t="s">
        <v>24</v>
      </c>
      <c r="C24" s="51"/>
      <c r="D24" s="51"/>
      <c r="E24" s="51"/>
      <c r="F24" s="51"/>
      <c r="G24" s="51"/>
    </row>
    <row r="25" spans="1:16" ht="27.75" customHeight="1" x14ac:dyDescent="0.25">
      <c r="A25" s="19" t="s">
        <v>25</v>
      </c>
      <c r="B25" s="44" t="s">
        <v>26</v>
      </c>
      <c r="C25" s="44"/>
      <c r="D25" s="44"/>
      <c r="E25" s="44"/>
      <c r="F25" s="44"/>
      <c r="G25" s="44"/>
    </row>
    <row r="26" spans="1:16" ht="15.75" x14ac:dyDescent="0.25">
      <c r="A26" s="16"/>
    </row>
    <row r="27" spans="1:16" ht="15.75" x14ac:dyDescent="0.25">
      <c r="A27" s="20" t="s">
        <v>27</v>
      </c>
      <c r="B27" s="43" t="s">
        <v>28</v>
      </c>
      <c r="C27" s="43"/>
      <c r="D27" s="43"/>
      <c r="E27" s="43"/>
      <c r="F27" s="43"/>
      <c r="G27" s="43"/>
    </row>
    <row r="28" spans="1:16" ht="40.5" customHeight="1" x14ac:dyDescent="0.25">
      <c r="A28" s="20"/>
      <c r="B28" s="43" t="s">
        <v>29</v>
      </c>
      <c r="C28" s="43"/>
      <c r="D28" s="43"/>
      <c r="E28" s="43"/>
      <c r="F28" s="43"/>
      <c r="G28" s="43"/>
    </row>
    <row r="29" spans="1:16" ht="15.75" x14ac:dyDescent="0.25">
      <c r="A29" s="16"/>
    </row>
    <row r="30" spans="1:16" ht="15.75" x14ac:dyDescent="0.25">
      <c r="A30" s="21" t="s">
        <v>30</v>
      </c>
      <c r="B30" s="1" t="s">
        <v>31</v>
      </c>
    </row>
    <row r="31" spans="1:16" ht="33.75" customHeight="1" x14ac:dyDescent="0.25">
      <c r="A31" s="21"/>
      <c r="B31" s="52" t="s">
        <v>32</v>
      </c>
      <c r="C31" s="53"/>
      <c r="D31" s="53"/>
      <c r="E31" s="53"/>
      <c r="F31" s="53"/>
      <c r="G31" s="53"/>
    </row>
    <row r="32" spans="1:16" ht="27" customHeight="1" x14ac:dyDescent="0.25">
      <c r="A32" s="19" t="s">
        <v>33</v>
      </c>
      <c r="B32" s="44" t="s">
        <v>34</v>
      </c>
      <c r="C32" s="44"/>
      <c r="D32" s="44"/>
      <c r="E32" s="44"/>
      <c r="F32" s="44"/>
      <c r="G32" s="44"/>
    </row>
    <row r="33" spans="1:7" ht="15.75" x14ac:dyDescent="0.25">
      <c r="A33" s="19"/>
      <c r="B33" s="22"/>
      <c r="C33" s="22"/>
      <c r="D33" s="22"/>
      <c r="E33" s="22"/>
      <c r="F33" s="22"/>
      <c r="G33" s="22"/>
    </row>
    <row r="34" spans="1:7" ht="15.75" x14ac:dyDescent="0.25">
      <c r="A34" s="20" t="s">
        <v>27</v>
      </c>
      <c r="B34" s="43" t="s">
        <v>35</v>
      </c>
      <c r="C34" s="43"/>
      <c r="D34" s="43"/>
      <c r="E34" s="43"/>
      <c r="F34" s="43"/>
      <c r="G34" s="43"/>
    </row>
    <row r="35" spans="1:7" ht="40.5" customHeight="1" x14ac:dyDescent="0.25">
      <c r="A35" s="20"/>
      <c r="B35" s="46" t="s">
        <v>36</v>
      </c>
      <c r="C35" s="47"/>
      <c r="D35" s="47"/>
      <c r="E35" s="47"/>
      <c r="F35" s="47"/>
      <c r="G35" s="48"/>
    </row>
    <row r="36" spans="1:7" ht="15.75" x14ac:dyDescent="0.25">
      <c r="A36" s="19"/>
      <c r="B36" s="22"/>
      <c r="C36" s="22"/>
      <c r="D36" s="22"/>
      <c r="E36" s="22"/>
      <c r="F36" s="22"/>
      <c r="G36" s="22"/>
    </row>
    <row r="37" spans="1:7" ht="15.75" x14ac:dyDescent="0.25">
      <c r="A37" s="19" t="s">
        <v>37</v>
      </c>
      <c r="B37" s="23" t="s">
        <v>38</v>
      </c>
      <c r="C37" s="22"/>
      <c r="D37" s="22"/>
      <c r="E37" s="22"/>
      <c r="F37" s="22"/>
      <c r="G37" s="22"/>
    </row>
    <row r="38" spans="1:7" ht="15.75" x14ac:dyDescent="0.25">
      <c r="A38" s="16"/>
      <c r="B38" s="1" t="s">
        <v>39</v>
      </c>
    </row>
    <row r="39" spans="1:7" ht="15.75" x14ac:dyDescent="0.25">
      <c r="A39" s="16"/>
    </row>
    <row r="40" spans="1:7" ht="47.25" x14ac:dyDescent="0.25">
      <c r="A40" s="20" t="s">
        <v>27</v>
      </c>
      <c r="B40" s="20" t="s">
        <v>38</v>
      </c>
      <c r="C40" s="20" t="s">
        <v>40</v>
      </c>
      <c r="D40" s="20" t="s">
        <v>41</v>
      </c>
      <c r="E40" s="20" t="s">
        <v>42</v>
      </c>
    </row>
    <row r="41" spans="1:7" ht="15.75" x14ac:dyDescent="0.25">
      <c r="A41" s="20">
        <v>1</v>
      </c>
      <c r="B41" s="20">
        <v>2</v>
      </c>
      <c r="C41" s="20">
        <v>3</v>
      </c>
      <c r="D41" s="20">
        <v>4</v>
      </c>
      <c r="E41" s="20">
        <v>5</v>
      </c>
    </row>
    <row r="42" spans="1:7" ht="69.75" customHeight="1" x14ac:dyDescent="0.25">
      <c r="A42" s="20"/>
      <c r="B42" s="20" t="s">
        <v>43</v>
      </c>
      <c r="C42" s="20">
        <v>18479775</v>
      </c>
      <c r="D42" s="20">
        <v>169000</v>
      </c>
      <c r="E42" s="20">
        <f>C42+D42</f>
        <v>18648775</v>
      </c>
    </row>
    <row r="43" spans="1:7" ht="24" customHeight="1" x14ac:dyDescent="0.25">
      <c r="A43" s="43" t="s">
        <v>42</v>
      </c>
      <c r="B43" s="43"/>
      <c r="C43" s="20">
        <f>C42</f>
        <v>18479775</v>
      </c>
      <c r="D43" s="20">
        <f>D42</f>
        <v>169000</v>
      </c>
      <c r="E43" s="20">
        <f>E42</f>
        <v>18648775</v>
      </c>
    </row>
    <row r="44" spans="1:7" ht="15.75" x14ac:dyDescent="0.25">
      <c r="A44" s="16"/>
    </row>
    <row r="45" spans="1:7" ht="15.75" x14ac:dyDescent="0.25">
      <c r="A45" s="49" t="s">
        <v>44</v>
      </c>
      <c r="B45" s="44" t="s">
        <v>45</v>
      </c>
      <c r="C45" s="44"/>
      <c r="D45" s="44"/>
      <c r="E45" s="44"/>
      <c r="F45" s="44"/>
      <c r="G45" s="44"/>
    </row>
    <row r="46" spans="1:7" ht="15.75" x14ac:dyDescent="0.25">
      <c r="A46" s="49"/>
      <c r="B46" s="2" t="s">
        <v>46</v>
      </c>
    </row>
    <row r="47" spans="1:7" ht="15.75" x14ac:dyDescent="0.25">
      <c r="A47" s="16"/>
    </row>
    <row r="48" spans="1:7" ht="66.75" customHeight="1" x14ac:dyDescent="0.25">
      <c r="A48" s="20" t="s">
        <v>27</v>
      </c>
      <c r="B48" s="20" t="s">
        <v>47</v>
      </c>
      <c r="C48" s="20" t="s">
        <v>40</v>
      </c>
      <c r="D48" s="20" t="s">
        <v>41</v>
      </c>
      <c r="E48" s="20" t="s">
        <v>42</v>
      </c>
    </row>
    <row r="49" spans="1:8" ht="15.75" x14ac:dyDescent="0.25">
      <c r="A49" s="20">
        <v>1</v>
      </c>
      <c r="B49" s="20">
        <v>2</v>
      </c>
      <c r="C49" s="20">
        <v>3</v>
      </c>
      <c r="D49" s="20">
        <v>4</v>
      </c>
      <c r="E49" s="20">
        <v>5</v>
      </c>
    </row>
    <row r="50" spans="1:8" ht="129.75" customHeight="1" x14ac:dyDescent="0.25">
      <c r="A50" s="20">
        <v>1</v>
      </c>
      <c r="B50" s="24" t="s">
        <v>48</v>
      </c>
      <c r="C50" s="20">
        <f>C42-C51</f>
        <v>18479775</v>
      </c>
      <c r="D50" s="20">
        <f>D42-D51</f>
        <v>169000</v>
      </c>
      <c r="E50" s="20">
        <f>C50+D50</f>
        <v>18648775</v>
      </c>
    </row>
    <row r="51" spans="1:8" ht="94.5" hidden="1" customHeight="1" x14ac:dyDescent="0.25">
      <c r="A51" s="20">
        <v>2</v>
      </c>
      <c r="B51" s="24" t="s">
        <v>49</v>
      </c>
      <c r="C51" s="20"/>
      <c r="D51" s="20"/>
      <c r="E51" s="20">
        <f>C51+D51</f>
        <v>0</v>
      </c>
    </row>
    <row r="52" spans="1:8" ht="22.5" customHeight="1" x14ac:dyDescent="0.25">
      <c r="A52" s="43" t="s">
        <v>42</v>
      </c>
      <c r="B52" s="43"/>
      <c r="C52" s="20">
        <f>C50+C51</f>
        <v>18479775</v>
      </c>
      <c r="D52" s="20">
        <f>D50+D51</f>
        <v>169000</v>
      </c>
      <c r="E52" s="20">
        <f>E50+E51</f>
        <v>18648775</v>
      </c>
    </row>
    <row r="53" spans="1:8" ht="15.75" x14ac:dyDescent="0.25">
      <c r="A53" s="16"/>
    </row>
    <row r="54" spans="1:8" ht="15.75" x14ac:dyDescent="0.25">
      <c r="A54" s="19" t="s">
        <v>50</v>
      </c>
      <c r="B54" s="44" t="s">
        <v>51</v>
      </c>
      <c r="C54" s="44"/>
      <c r="D54" s="44"/>
      <c r="E54" s="44"/>
      <c r="F54" s="44"/>
      <c r="G54" s="44"/>
    </row>
    <row r="55" spans="1:8" ht="15.75" x14ac:dyDescent="0.25">
      <c r="A55" s="16"/>
    </row>
    <row r="56" spans="1:8" ht="46.5" customHeight="1" x14ac:dyDescent="0.25">
      <c r="A56" s="20" t="s">
        <v>27</v>
      </c>
      <c r="B56" s="20" t="s">
        <v>52</v>
      </c>
      <c r="C56" s="20" t="s">
        <v>53</v>
      </c>
      <c r="D56" s="20" t="s">
        <v>54</v>
      </c>
      <c r="E56" s="20" t="s">
        <v>40</v>
      </c>
      <c r="F56" s="20" t="s">
        <v>41</v>
      </c>
      <c r="G56" s="20" t="s">
        <v>42</v>
      </c>
    </row>
    <row r="57" spans="1:8" ht="15.75" x14ac:dyDescent="0.25">
      <c r="A57" s="20">
        <v>1</v>
      </c>
      <c r="B57" s="20">
        <v>2</v>
      </c>
      <c r="C57" s="20">
        <v>3</v>
      </c>
      <c r="D57" s="20">
        <v>4</v>
      </c>
      <c r="E57" s="20">
        <v>5</v>
      </c>
      <c r="F57" s="20">
        <v>6</v>
      </c>
      <c r="G57" s="20">
        <v>7</v>
      </c>
    </row>
    <row r="58" spans="1:8" ht="23.25" customHeight="1" x14ac:dyDescent="0.25">
      <c r="A58" s="25">
        <v>1</v>
      </c>
      <c r="B58" s="26" t="s">
        <v>55</v>
      </c>
      <c r="C58" s="20"/>
      <c r="D58" s="20"/>
      <c r="E58" s="20"/>
      <c r="F58" s="20"/>
      <c r="G58" s="20"/>
    </row>
    <row r="59" spans="1:8" ht="36.75" customHeight="1" x14ac:dyDescent="0.25">
      <c r="A59" s="20"/>
      <c r="B59" s="24" t="s">
        <v>56</v>
      </c>
      <c r="C59" s="20" t="s">
        <v>57</v>
      </c>
      <c r="D59" s="20" t="s">
        <v>58</v>
      </c>
      <c r="E59" s="27">
        <v>29</v>
      </c>
      <c r="F59" s="27">
        <v>29</v>
      </c>
      <c r="G59" s="27">
        <v>29</v>
      </c>
      <c r="H59" s="28"/>
    </row>
    <row r="60" spans="1:8" ht="34.5" customHeight="1" x14ac:dyDescent="0.25">
      <c r="A60" s="20"/>
      <c r="B60" s="24" t="s">
        <v>59</v>
      </c>
      <c r="C60" s="20" t="s">
        <v>57</v>
      </c>
      <c r="D60" s="20" t="s">
        <v>60</v>
      </c>
      <c r="E60" s="27">
        <v>88.25</v>
      </c>
      <c r="F60" s="27"/>
      <c r="G60" s="27">
        <f>G61+G62+G63+G64</f>
        <v>88.25</v>
      </c>
    </row>
    <row r="61" spans="1:8" ht="18.75" customHeight="1" x14ac:dyDescent="0.25">
      <c r="A61" s="20"/>
      <c r="B61" s="24" t="s">
        <v>61</v>
      </c>
      <c r="C61" s="20" t="s">
        <v>57</v>
      </c>
      <c r="D61" s="20" t="s">
        <v>60</v>
      </c>
      <c r="E61" s="27">
        <v>20</v>
      </c>
      <c r="F61" s="27"/>
      <c r="G61" s="27">
        <f>E61</f>
        <v>20</v>
      </c>
    </row>
    <row r="62" spans="1:8" ht="19.5" customHeight="1" x14ac:dyDescent="0.25">
      <c r="A62" s="20"/>
      <c r="B62" s="24" t="s">
        <v>62</v>
      </c>
      <c r="C62" s="20" t="s">
        <v>57</v>
      </c>
      <c r="D62" s="20" t="s">
        <v>60</v>
      </c>
      <c r="E62" s="27">
        <v>55.5</v>
      </c>
      <c r="F62" s="27"/>
      <c r="G62" s="27">
        <f>E62</f>
        <v>55.5</v>
      </c>
    </row>
    <row r="63" spans="1:8" ht="19.5" customHeight="1" x14ac:dyDescent="0.25">
      <c r="A63" s="20"/>
      <c r="B63" s="24" t="s">
        <v>63</v>
      </c>
      <c r="C63" s="20" t="s">
        <v>57</v>
      </c>
      <c r="D63" s="20" t="s">
        <v>60</v>
      </c>
      <c r="E63" s="27">
        <v>11.75</v>
      </c>
      <c r="F63" s="27"/>
      <c r="G63" s="27">
        <f>E63</f>
        <v>11.75</v>
      </c>
    </row>
    <row r="64" spans="1:8" ht="39" customHeight="1" x14ac:dyDescent="0.25">
      <c r="A64" s="20"/>
      <c r="B64" s="24" t="s">
        <v>64</v>
      </c>
      <c r="C64" s="20" t="s">
        <v>57</v>
      </c>
      <c r="D64" s="20" t="s">
        <v>60</v>
      </c>
      <c r="E64" s="20">
        <v>1</v>
      </c>
      <c r="F64" s="20"/>
      <c r="G64" s="20">
        <f>E64</f>
        <v>1</v>
      </c>
    </row>
    <row r="65" spans="1:8" ht="68.25" customHeight="1" x14ac:dyDescent="0.25">
      <c r="A65" s="20"/>
      <c r="B65" s="24" t="s">
        <v>65</v>
      </c>
      <c r="C65" s="20" t="s">
        <v>66</v>
      </c>
      <c r="D65" s="20" t="s">
        <v>67</v>
      </c>
      <c r="E65" s="20">
        <v>18479775</v>
      </c>
      <c r="F65" s="20"/>
      <c r="G65" s="20">
        <f>E65+F65</f>
        <v>18479775</v>
      </c>
    </row>
    <row r="66" spans="1:8" ht="26.25" customHeight="1" x14ac:dyDescent="0.25">
      <c r="A66" s="25">
        <v>2</v>
      </c>
      <c r="B66" s="26" t="s">
        <v>68</v>
      </c>
      <c r="C66" s="20"/>
      <c r="D66" s="20"/>
      <c r="E66" s="20"/>
      <c r="F66" s="20"/>
      <c r="G66" s="20"/>
    </row>
    <row r="67" spans="1:8" ht="20.25" customHeight="1" x14ac:dyDescent="0.25">
      <c r="A67" s="25"/>
      <c r="B67" s="24" t="s">
        <v>69</v>
      </c>
      <c r="C67" s="20" t="s">
        <v>70</v>
      </c>
      <c r="D67" s="20" t="s">
        <v>58</v>
      </c>
      <c r="E67" s="20">
        <v>39950</v>
      </c>
      <c r="F67" s="20"/>
      <c r="G67" s="20">
        <f t="shared" ref="G67:G72" si="0">E67+F67</f>
        <v>39950</v>
      </c>
    </row>
    <row r="68" spans="1:8" ht="19.5" customHeight="1" x14ac:dyDescent="0.25">
      <c r="A68" s="25"/>
      <c r="B68" s="24" t="s">
        <v>71</v>
      </c>
      <c r="C68" s="20" t="s">
        <v>72</v>
      </c>
      <c r="D68" s="20" t="s">
        <v>58</v>
      </c>
      <c r="E68" s="20">
        <v>395662</v>
      </c>
      <c r="F68" s="20"/>
      <c r="G68" s="20">
        <f t="shared" si="0"/>
        <v>395662</v>
      </c>
      <c r="H68" s="28"/>
    </row>
    <row r="69" spans="1:8" ht="20.25" customHeight="1" x14ac:dyDescent="0.25">
      <c r="A69" s="25"/>
      <c r="B69" s="24" t="s">
        <v>71</v>
      </c>
      <c r="C69" s="20" t="s">
        <v>66</v>
      </c>
      <c r="D69" s="20" t="s">
        <v>58</v>
      </c>
      <c r="E69" s="20">
        <v>4806400</v>
      </c>
      <c r="F69" s="20"/>
      <c r="G69" s="20">
        <f t="shared" si="0"/>
        <v>4806400</v>
      </c>
    </row>
    <row r="70" spans="1:8" ht="31.5" x14ac:dyDescent="0.25">
      <c r="A70" s="25"/>
      <c r="B70" s="24" t="s">
        <v>73</v>
      </c>
      <c r="C70" s="20" t="s">
        <v>72</v>
      </c>
      <c r="D70" s="20" t="s">
        <v>58</v>
      </c>
      <c r="E70" s="20">
        <v>21000</v>
      </c>
      <c r="F70" s="20"/>
      <c r="G70" s="20">
        <f t="shared" si="0"/>
        <v>21000</v>
      </c>
    </row>
    <row r="71" spans="1:8" ht="31.5" x14ac:dyDescent="0.25">
      <c r="A71" s="25"/>
      <c r="B71" s="24" t="s">
        <v>73</v>
      </c>
      <c r="C71" s="20" t="s">
        <v>66</v>
      </c>
      <c r="D71" s="20" t="s">
        <v>58</v>
      </c>
      <c r="E71" s="20">
        <v>50000</v>
      </c>
      <c r="F71" s="20"/>
      <c r="G71" s="20">
        <f t="shared" si="0"/>
        <v>50000</v>
      </c>
    </row>
    <row r="72" spans="1:8" ht="24" customHeight="1" x14ac:dyDescent="0.25">
      <c r="A72" s="25"/>
      <c r="B72" s="24" t="s">
        <v>74</v>
      </c>
      <c r="C72" s="20" t="s">
        <v>57</v>
      </c>
      <c r="D72" s="20" t="s">
        <v>58</v>
      </c>
      <c r="E72" s="20">
        <v>758450</v>
      </c>
      <c r="F72" s="20"/>
      <c r="G72" s="20">
        <f t="shared" si="0"/>
        <v>758450</v>
      </c>
    </row>
    <row r="73" spans="1:8" ht="31.5" x14ac:dyDescent="0.25">
      <c r="A73" s="25"/>
      <c r="B73" s="29" t="s">
        <v>75</v>
      </c>
      <c r="C73" s="30" t="s">
        <v>76</v>
      </c>
      <c r="D73" s="30" t="s">
        <v>67</v>
      </c>
      <c r="E73" s="20"/>
      <c r="F73" s="27">
        <v>169000</v>
      </c>
      <c r="G73" s="27">
        <f>F73</f>
        <v>169000</v>
      </c>
    </row>
    <row r="74" spans="1:8" ht="21.75" customHeight="1" x14ac:dyDescent="0.25">
      <c r="A74" s="25">
        <v>3</v>
      </c>
      <c r="B74" s="26" t="s">
        <v>77</v>
      </c>
      <c r="C74" s="20"/>
      <c r="D74" s="20"/>
      <c r="E74" s="20"/>
      <c r="F74" s="20"/>
      <c r="G74" s="20"/>
    </row>
    <row r="75" spans="1:8" ht="53.25" customHeight="1" x14ac:dyDescent="0.25">
      <c r="A75" s="20"/>
      <c r="B75" s="24" t="s">
        <v>78</v>
      </c>
      <c r="C75" s="20" t="s">
        <v>76</v>
      </c>
      <c r="D75" s="20" t="s">
        <v>79</v>
      </c>
      <c r="E75" s="31">
        <v>463</v>
      </c>
      <c r="F75" s="20"/>
      <c r="G75" s="31">
        <f>E75+F75</f>
        <v>463</v>
      </c>
    </row>
    <row r="76" spans="1:8" ht="23.25" customHeight="1" x14ac:dyDescent="0.25">
      <c r="A76" s="25">
        <v>4</v>
      </c>
      <c r="B76" s="26" t="s">
        <v>80</v>
      </c>
      <c r="C76" s="20"/>
      <c r="D76" s="20"/>
      <c r="E76" s="20"/>
      <c r="F76" s="20"/>
      <c r="G76" s="20"/>
    </row>
    <row r="77" spans="1:8" ht="132.75" customHeight="1" x14ac:dyDescent="0.25">
      <c r="A77" s="25"/>
      <c r="B77" s="24" t="s">
        <v>81</v>
      </c>
      <c r="C77" s="20" t="s">
        <v>82</v>
      </c>
      <c r="D77" s="20" t="s">
        <v>79</v>
      </c>
      <c r="E77" s="32">
        <v>100.3</v>
      </c>
      <c r="F77" s="32"/>
      <c r="G77" s="32">
        <f>E77</f>
        <v>100.3</v>
      </c>
    </row>
    <row r="78" spans="1:8" ht="15.75" x14ac:dyDescent="0.25">
      <c r="A78" s="16"/>
    </row>
    <row r="79" spans="1:8" ht="26.25" customHeight="1" x14ac:dyDescent="0.25">
      <c r="A79" s="40" t="s">
        <v>83</v>
      </c>
      <c r="B79" s="45"/>
      <c r="C79" s="45"/>
      <c r="D79" s="33"/>
      <c r="E79" s="34"/>
      <c r="F79" s="41" t="s">
        <v>84</v>
      </c>
      <c r="G79" s="41"/>
    </row>
    <row r="80" spans="1:8" ht="15.75" x14ac:dyDescent="0.25">
      <c r="A80" s="35"/>
      <c r="B80" s="19"/>
      <c r="D80" s="36" t="s">
        <v>85</v>
      </c>
      <c r="F80" s="42" t="s">
        <v>86</v>
      </c>
      <c r="G80" s="42"/>
    </row>
    <row r="81" spans="1:7" ht="24.75" customHeight="1" x14ac:dyDescent="0.25">
      <c r="A81" s="44" t="s">
        <v>87</v>
      </c>
      <c r="B81" s="44"/>
      <c r="C81" s="19"/>
      <c r="D81" s="19"/>
      <c r="F81" s="37"/>
      <c r="G81" s="37"/>
    </row>
    <row r="82" spans="1:7" ht="22.5" customHeight="1" x14ac:dyDescent="0.25">
      <c r="A82" s="23" t="s">
        <v>88</v>
      </c>
      <c r="B82" s="22"/>
      <c r="C82" s="19"/>
      <c r="D82" s="19"/>
      <c r="F82" s="37"/>
      <c r="G82" s="37"/>
    </row>
    <row r="83" spans="1:7" ht="23.25" customHeight="1" x14ac:dyDescent="0.25">
      <c r="A83" s="40" t="s">
        <v>89</v>
      </c>
      <c r="B83" s="40"/>
      <c r="C83" s="40"/>
      <c r="D83" s="33"/>
      <c r="E83" s="34"/>
      <c r="F83" s="41" t="s">
        <v>90</v>
      </c>
      <c r="G83" s="41"/>
    </row>
    <row r="84" spans="1:7" ht="15.75" x14ac:dyDescent="0.25">
      <c r="A84" s="2"/>
      <c r="B84" s="19"/>
      <c r="C84" s="19"/>
      <c r="D84" s="36" t="s">
        <v>85</v>
      </c>
      <c r="F84" s="42" t="s">
        <v>86</v>
      </c>
      <c r="G84" s="42"/>
    </row>
    <row r="85" spans="1:7" x14ac:dyDescent="0.25">
      <c r="A85" s="38" t="s">
        <v>91</v>
      </c>
    </row>
    <row r="86" spans="1:7" x14ac:dyDescent="0.25">
      <c r="A86" s="39" t="s">
        <v>92</v>
      </c>
    </row>
  </sheetData>
  <mergeCells count="48">
    <mergeCell ref="E9:G9"/>
    <mergeCell ref="F1:G3"/>
    <mergeCell ref="E5:G5"/>
    <mergeCell ref="E6:G6"/>
    <mergeCell ref="E7:G7"/>
    <mergeCell ref="E8:G8"/>
    <mergeCell ref="C20:F20"/>
    <mergeCell ref="I20:K20"/>
    <mergeCell ref="L20:M20"/>
    <mergeCell ref="O20:P20"/>
    <mergeCell ref="E10:G10"/>
    <mergeCell ref="A13:G13"/>
    <mergeCell ref="A14:G14"/>
    <mergeCell ref="C17:F17"/>
    <mergeCell ref="L17:M17"/>
    <mergeCell ref="O17:P17"/>
    <mergeCell ref="C18:F18"/>
    <mergeCell ref="I18:K18"/>
    <mergeCell ref="L18:M18"/>
    <mergeCell ref="O18:P18"/>
    <mergeCell ref="C19:F19"/>
    <mergeCell ref="B31:G31"/>
    <mergeCell ref="E21:F21"/>
    <mergeCell ref="K21:M21"/>
    <mergeCell ref="N21:O21"/>
    <mergeCell ref="E22:F22"/>
    <mergeCell ref="K22:L22"/>
    <mergeCell ref="M22:O22"/>
    <mergeCell ref="B23:G23"/>
    <mergeCell ref="B24:G24"/>
    <mergeCell ref="B25:G25"/>
    <mergeCell ref="B27:G27"/>
    <mergeCell ref="B28:G28"/>
    <mergeCell ref="B32:G32"/>
    <mergeCell ref="B34:G34"/>
    <mergeCell ref="B35:G35"/>
    <mergeCell ref="A43:B43"/>
    <mergeCell ref="A45:A46"/>
    <mergeCell ref="B45:G45"/>
    <mergeCell ref="A83:C83"/>
    <mergeCell ref="F83:G83"/>
    <mergeCell ref="F84:G84"/>
    <mergeCell ref="A52:B52"/>
    <mergeCell ref="B54:G54"/>
    <mergeCell ref="A79:C79"/>
    <mergeCell ref="F79:G79"/>
    <mergeCell ref="F80:G80"/>
    <mergeCell ref="A81:B81"/>
  </mergeCells>
  <pageMargins left="0.18" right="0.16" top="0.52" bottom="0.28999999999999998"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1014030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Сандула Алла Альфредівна</dc:creator>
  <cp:lastModifiedBy>Ліщук Петро Андрійович</cp:lastModifiedBy>
  <dcterms:created xsi:type="dcterms:W3CDTF">2024-02-20T08:48:21Z</dcterms:created>
  <dcterms:modified xsi:type="dcterms:W3CDTF">2024-02-20T12:10:59Z</dcterms:modified>
</cp:coreProperties>
</file>