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4\Лютий\2002\Культура паспорт\"/>
    </mc:Choice>
  </mc:AlternateContent>
  <bookViews>
    <workbookView xWindow="0" yWindow="0" windowWidth="28800" windowHeight="11970"/>
  </bookViews>
  <sheets>
    <sheet name="1014030"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7" i="1" l="1"/>
  <c r="G75" i="1"/>
  <c r="G73" i="1"/>
  <c r="G72" i="1"/>
  <c r="G71" i="1"/>
  <c r="G70" i="1"/>
  <c r="G69" i="1"/>
  <c r="G68" i="1"/>
  <c r="G67" i="1"/>
  <c r="G65" i="1"/>
  <c r="G64" i="1"/>
  <c r="G63" i="1"/>
  <c r="G62" i="1"/>
  <c r="G61" i="1"/>
  <c r="G60" i="1" s="1"/>
  <c r="E51" i="1"/>
  <c r="D50" i="1"/>
  <c r="D52" i="1" s="1"/>
  <c r="C50" i="1"/>
  <c r="C52" i="1" s="1"/>
  <c r="D43" i="1"/>
  <c r="C43" i="1"/>
  <c r="E42" i="1"/>
  <c r="E43" i="1" s="1"/>
  <c r="G19" i="1"/>
  <c r="C19" i="1"/>
  <c r="E50" i="1" l="1"/>
  <c r="E52" i="1" s="1"/>
</calcChain>
</file>

<file path=xl/sharedStrings.xml><?xml version="1.0" encoding="utf-8"?>
<sst xmlns="http://schemas.openxmlformats.org/spreadsheetml/2006/main" count="137" uniqueCount="93">
  <si>
    <t>ЗАТВЕРДЖЕНО
Наказ Міністерства фінансів України 
26 серпня 2014 року № 836
(у редакції наказу Міністерства фінансів України від  29 грудня 2018 року № 1209)</t>
  </si>
  <si>
    <t>ЗАТВЕРДЖЕНО</t>
  </si>
  <si>
    <t>Наказ / розпорядчий документ</t>
  </si>
  <si>
    <t>Управління культури і туризму Хмельницької міської ради</t>
  </si>
  <si>
    <t>(найменування головного розпорядника коштів місцевого бюджету)</t>
  </si>
  <si>
    <t>26 січня 2024 р.  N 01-09-11</t>
  </si>
  <si>
    <t>Паспорт</t>
  </si>
  <si>
    <t>бюджетної програми місцевого бюджету на 2024 рік</t>
  </si>
  <si>
    <t xml:space="preserve">1. </t>
  </si>
  <si>
    <t>02231293</t>
  </si>
  <si>
    <t>(код Програмної класифікації видатків та кредитування місцевого бюджету)</t>
  </si>
  <si>
    <t>(код за ЄДРПОУ)</t>
  </si>
  <si>
    <t xml:space="preserve">2. </t>
  </si>
  <si>
    <t>(найменування відповідального виконавця)</t>
  </si>
  <si>
    <t xml:space="preserve">3. </t>
  </si>
  <si>
    <t>0824</t>
  </si>
  <si>
    <t>Забезпечення діяльності бібліотек</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</si>
  <si>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</si>
  <si>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</si>
  <si>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</si>
  <si>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</si>
  <si>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4.</t>
  </si>
  <si>
    <t>Обсяг бюджетних призначень / бюджетних асигнувань - 18648775 гривень, у тому числі загального фонду - 18479775 гривень та спеціального фонду - 169000 гривень.</t>
  </si>
  <si>
    <t>5.</t>
  </si>
  <si>
    <t>Підстави для виконання бюджетної програми: Бюджетний кодекс, Конституція України, Закон України "Про культуру", наказ МФУ від 26.08.2014 року №836 "Правила складання паспортів бюджетних програм місцевих бюджетів та звітів про їх виконання", Наказ МФ та міністерства культури і туризму №1150/41 від 01.10.2010 р. " Про затвердження  типового переліку бюджетних програм та результативних показників виконання місцевих бюджетів у галузі "Культура",  Програма розвитку  Хмельницької міської територіальної громади у сфері культури на 2021-2025 роки " Нова лінія культурних змін", рішення сесії Хмельницької міської ради від 21 грудня 2023 року №15 " Про бюджет Хмельницької міської територіальної громади на 2024 рік  ".</t>
  </si>
  <si>
    <t>6.</t>
  </si>
  <si>
    <t>Цілі державної політики, на досягнення яких спрямована реалізація бюджетної програми</t>
  </si>
  <si>
    <t>N з/п</t>
  </si>
  <si>
    <t>Ціль державної політики</t>
  </si>
  <si>
    <t>Цілеспрямована діяльність органів влади для вирішення суспільних проблем, досягнення й реалізації загальнозначущих цілей розвитку бібліотечної справи</t>
  </si>
  <si>
    <t>7.</t>
  </si>
  <si>
    <t>Мета бюджетної програми</t>
  </si>
  <si>
    <t>Забезпечення прав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t>
  </si>
  <si>
    <t>8.</t>
  </si>
  <si>
    <t>Завдання бюджетної програми</t>
  </si>
  <si>
    <t>Завдання</t>
  </si>
  <si>
    <t>Забезпечення доступності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виконанням</t>
  </si>
  <si>
    <t>9.</t>
  </si>
  <si>
    <t>Напрями використання бюджетних коштів</t>
  </si>
  <si>
    <t>гривень</t>
  </si>
  <si>
    <t>Загальний фонд</t>
  </si>
  <si>
    <t>Спеціальний фонд</t>
  </si>
  <si>
    <t>Усього</t>
  </si>
  <si>
    <t>Створення належних умов для діяльності та функціонування бібліотек</t>
  </si>
  <si>
    <t>10.</t>
  </si>
  <si>
    <t>Перелік місцевих / регіональних програм, що виконуються у складі бюджетної програми:</t>
  </si>
  <si>
    <t>(грн)</t>
  </si>
  <si>
    <t>Найменування місцевої / регіональної програми</t>
  </si>
  <si>
    <t>Програма розвитку  Хмельницької міської територіальної громади у сфері культури на 2021-2025 роки " Нова лінія культурних змін"</t>
  </si>
  <si>
    <t>Програма бюджетування за участі громадськості (Бюджет участі ) міста Хмельницького на 2020-2022 роки</t>
  </si>
  <si>
    <t>11.</t>
  </si>
  <si>
    <t>Результативні показники бюджетної програми:</t>
  </si>
  <si>
    <t>Показник</t>
  </si>
  <si>
    <t>Одиниця виміру</t>
  </si>
  <si>
    <t>Джерело інформації</t>
  </si>
  <si>
    <t>затрат</t>
  </si>
  <si>
    <t>Кількість установ(бібліотек)</t>
  </si>
  <si>
    <t>од.</t>
  </si>
  <si>
    <t>мережа</t>
  </si>
  <si>
    <t>Кількість ставок всього, в т.ч.</t>
  </si>
  <si>
    <t>штатний розпис</t>
  </si>
  <si>
    <t>керівних працівників</t>
  </si>
  <si>
    <t>спеціалістів</t>
  </si>
  <si>
    <t>робітників</t>
  </si>
  <si>
    <t>обслуговуючого та технічного персоналу</t>
  </si>
  <si>
    <t>Видатки загального фонду на забезпечення діяльності бібліотек</t>
  </si>
  <si>
    <t>грн</t>
  </si>
  <si>
    <t>кошторис</t>
  </si>
  <si>
    <t>продукту</t>
  </si>
  <si>
    <t>Число читачів</t>
  </si>
  <si>
    <t>осіб</t>
  </si>
  <si>
    <t xml:space="preserve">Бібліотечний фонд </t>
  </si>
  <si>
    <t>прим.</t>
  </si>
  <si>
    <t>Списання бібліотечного фонду</t>
  </si>
  <si>
    <t>Кількість книговидач</t>
  </si>
  <si>
    <t>Плановий обсяг доходів</t>
  </si>
  <si>
    <t>грн.</t>
  </si>
  <si>
    <t>ефективності</t>
  </si>
  <si>
    <t>Середні затрати на обслуговування одного читача</t>
  </si>
  <si>
    <t>розрахунок</t>
  </si>
  <si>
    <t>якості</t>
  </si>
  <si>
    <t>Динаміка збільшення кількості читачів в плановому періоді по відношенню до фактичного показника попереднього періоду</t>
  </si>
  <si>
    <t>%</t>
  </si>
  <si>
    <t>Начальник управління культури і туризму</t>
  </si>
  <si>
    <t>Артем РОМАСЮКОВ</t>
  </si>
  <si>
    <t>(підпис)</t>
  </si>
  <si>
    <t>( Власне імя, ПРІЗВИЩЕ)</t>
  </si>
  <si>
    <t>ПОГОДЖЕНО:</t>
  </si>
  <si>
    <t>Фінансове управління ХМР</t>
  </si>
  <si>
    <t>Начальник фінансового управління</t>
  </si>
  <si>
    <t>Сергій ЯМЧУК</t>
  </si>
  <si>
    <t>Дата погодження</t>
  </si>
  <si>
    <t>М. 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</si>
</sst>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Calibri"/>
      <family val="2"/>
      <charset val="204"/>
      <scheme val="minor"/>
    </font>
    <font>
      <sz val="11"/>
      <color theme="1"/>
      <name val="Times New Roman"/>
      <family val="1"/>
      <charset val="204"/>
    </font>
    <font>
      <sz val="8"/>
      <color theme="1"/>
      <name val="Times New Roman"/>
      <family val="1"/>
      <charset val="204"/>
    </font>
    <font>
      <sz val="12"/>
      <color theme="1"/>
      <name val="Times New Roman"/>
      <family val="1"/>
      <charset val="204"/>
    </font>
    <font>
      <u/>
      <sz val="12"/>
      <name val="Times New Roman"/>
      <family val="1"/>
      <charset val="204"/>
    </font>
    <font>
      <b/>
      <sz val="12"/>
      <color theme="1"/>
      <name val="Times New Roman"/>
      <family val="1"/>
      <charset val="204"/>
    </font>
    <font>
      <sz val="9"/>
      <color theme="1"/>
      <name val="Times New Roman"/>
      <family val="1"/>
      <charset val="204"/>
    </font>
    <font>
      <sz val="12"/>
      <color theme="1"/>
      <name val="Calibri"/>
      <family val="2"/>
      <charset val="204"/>
      <scheme val="minor"/>
    </font>
    <font>
      <sz val="12"/>
      <name val="Times New Roman"/>
      <family val="1"/>
      <charset val="204"/>
    </font>
    <font>
      <sz val="11"/>
      <color rgb="FFFF0000"/>
      <name val="Times New Roman"/>
      <family val="1"/>
      <charset val="204"/>
    </font>
    <font>
      <sz val="12"/>
      <color rgb="FF000000"/>
      <name val="Times New Roman"/>
      <family val="1"/>
      <charset val="204"/>
    </font>
    <font>
      <b/>
      <sz val="11"/>
      <color theme="1"/>
      <name val="Times New Roman"/>
      <family val="1"/>
      <charset val="204"/>
    </font>
    <font>
      <b/>
      <sz val="7.5"/>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1">
    <xf numFmtId="0" fontId="0" fillId="0" borderId="0" xfId="0"/>
    <xf numFmtId="0" fontId="1" fillId="2" borderId="0" xfId="0" applyFont="1" applyFill="1"/>
    <xf numFmtId="0" fontId="3" fillId="2" borderId="0" xfId="0" applyFont="1" applyFill="1" applyAlignment="1">
      <alignment vertical="center" wrapText="1"/>
    </xf>
    <xf numFmtId="0" fontId="5" fillId="2" borderId="0" xfId="0" applyFont="1" applyFill="1" applyBorder="1" applyAlignment="1">
      <alignment vertical="center" wrapText="1"/>
    </xf>
    <xf numFmtId="0" fontId="5" fillId="2" borderId="1" xfId="0" applyFont="1" applyFill="1" applyBorder="1" applyAlignment="1">
      <alignment horizontal="center" wrapText="1"/>
    </xf>
    <xf numFmtId="49" fontId="5" fillId="2" borderId="1" xfId="0" applyNumberFormat="1" applyFont="1" applyFill="1" applyBorder="1" applyAlignment="1">
      <alignment horizontal="center" vertical="center" wrapText="1"/>
    </xf>
    <xf numFmtId="0" fontId="3" fillId="2" borderId="0" xfId="0" applyFont="1" applyFill="1" applyBorder="1"/>
    <xf numFmtId="0" fontId="2" fillId="2" borderId="0" xfId="0" applyFont="1" applyFill="1" applyBorder="1" applyAlignment="1">
      <alignment horizontal="center" vertical="top" wrapText="1"/>
    </xf>
    <xf numFmtId="0" fontId="2" fillId="2" borderId="0" xfId="0" applyFont="1" applyFill="1" applyBorder="1" applyAlignment="1">
      <alignment horizontal="center" vertical="top"/>
    </xf>
    <xf numFmtId="0" fontId="2" fillId="2" borderId="0" xfId="0" applyFont="1" applyFill="1" applyBorder="1" applyAlignment="1">
      <alignment vertical="top"/>
    </xf>
    <xf numFmtId="0" fontId="2" fillId="2" borderId="0" xfId="0" applyFont="1" applyFill="1" applyBorder="1" applyAlignment="1">
      <alignment vertical="top" wrapText="1"/>
    </xf>
    <xf numFmtId="0" fontId="5" fillId="2" borderId="0" xfId="0" applyFont="1" applyFill="1" applyBorder="1" applyAlignment="1">
      <alignment vertical="top" wrapText="1"/>
    </xf>
    <xf numFmtId="49" fontId="5" fillId="2" borderId="1" xfId="0" applyNumberFormat="1" applyFont="1" applyFill="1" applyBorder="1" applyAlignment="1">
      <alignment horizontal="center" vertical="top" wrapText="1"/>
    </xf>
    <xf numFmtId="0" fontId="5" fillId="2" borderId="0" xfId="0" applyFont="1" applyFill="1" applyBorder="1" applyAlignment="1">
      <alignment wrapText="1"/>
    </xf>
    <xf numFmtId="49" fontId="5" fillId="2" borderId="1" xfId="0" applyNumberFormat="1" applyFont="1" applyFill="1" applyBorder="1" applyAlignment="1">
      <alignment horizontal="center" wrapText="1"/>
    </xf>
    <xf numFmtId="0" fontId="5" fillId="2" borderId="0" xfId="0" applyFont="1" applyFill="1" applyBorder="1" applyAlignment="1">
      <alignment horizontal="center" wrapText="1"/>
    </xf>
    <xf numFmtId="0" fontId="3" fillId="2" borderId="0" xfId="0" applyFont="1" applyFill="1"/>
    <xf numFmtId="0" fontId="2" fillId="2" borderId="2" xfId="0" applyFont="1" applyFill="1" applyBorder="1" applyAlignment="1">
      <alignment horizontal="center" vertical="top" wrapText="1"/>
    </xf>
    <xf numFmtId="0" fontId="1" fillId="2" borderId="0" xfId="0" applyFont="1" applyFill="1" applyBorder="1"/>
    <xf numFmtId="0" fontId="3" fillId="2" borderId="0" xfId="0" applyFont="1" applyFill="1" applyAlignment="1">
      <alignment horizontal="center" vertical="center" wrapText="1"/>
    </xf>
    <xf numFmtId="0" fontId="3" fillId="2" borderId="3" xfId="0" applyFont="1" applyFill="1" applyBorder="1" applyAlignment="1">
      <alignment horizontal="center" vertical="center" wrapText="1"/>
    </xf>
    <xf numFmtId="0" fontId="3" fillId="2" borderId="0" xfId="0" applyFont="1" applyFill="1" applyAlignment="1">
      <alignment horizont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3" xfId="0" applyFont="1" applyFill="1" applyBorder="1" applyAlignment="1">
      <alignment vertical="center" wrapText="1"/>
    </xf>
    <xf numFmtId="0" fontId="5" fillId="2" borderId="3" xfId="0" applyFont="1" applyFill="1" applyBorder="1" applyAlignment="1">
      <alignment horizontal="center" vertical="center" wrapText="1"/>
    </xf>
    <xf numFmtId="0" fontId="5" fillId="2" borderId="3" xfId="0" applyFont="1" applyFill="1" applyBorder="1" applyAlignment="1">
      <alignment vertical="center" wrapText="1"/>
    </xf>
    <xf numFmtId="0" fontId="8" fillId="2" borderId="3" xfId="0" applyFont="1" applyFill="1" applyBorder="1" applyAlignment="1">
      <alignment horizontal="center" vertical="center" wrapText="1"/>
    </xf>
    <xf numFmtId="0" fontId="9" fillId="2" borderId="0" xfId="0" applyFont="1" applyFill="1"/>
    <xf numFmtId="0" fontId="10" fillId="0" borderId="3" xfId="0" applyFont="1" applyBorder="1" applyAlignment="1">
      <alignment vertical="center" wrapText="1"/>
    </xf>
    <xf numFmtId="0" fontId="10" fillId="0" borderId="3" xfId="0" applyFont="1" applyBorder="1" applyAlignment="1">
      <alignment horizontal="center" vertical="center" wrapText="1"/>
    </xf>
    <xf numFmtId="1" fontId="3" fillId="2" borderId="3" xfId="0" applyNumberFormat="1" applyFont="1" applyFill="1" applyBorder="1" applyAlignment="1">
      <alignment horizontal="center" vertical="center" wrapText="1"/>
    </xf>
    <xf numFmtId="164" fontId="3" fillId="2" borderId="3"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1" fillId="2" borderId="0" xfId="0" applyFont="1" applyFill="1" applyBorder="1" applyAlignment="1"/>
    <xf numFmtId="0" fontId="1" fillId="2" borderId="0" xfId="0" applyFont="1" applyFill="1" applyAlignment="1">
      <alignment vertical="center" wrapText="1"/>
    </xf>
    <xf numFmtId="0" fontId="2" fillId="2" borderId="0" xfId="0" applyFont="1" applyFill="1" applyAlignment="1">
      <alignment horizontal="center" vertical="top" wrapText="1"/>
    </xf>
    <xf numFmtId="0" fontId="1" fillId="2" borderId="0" xfId="0" applyFont="1" applyFill="1" applyBorder="1" applyAlignment="1">
      <alignment horizontal="left"/>
    </xf>
    <xf numFmtId="0" fontId="12" fillId="2" borderId="0" xfId="0" applyFont="1" applyFill="1" applyAlignment="1">
      <alignment vertical="center"/>
    </xf>
    <xf numFmtId="0" fontId="12" fillId="2" borderId="0" xfId="0" applyFont="1" applyFill="1"/>
    <xf numFmtId="0" fontId="5" fillId="2" borderId="0" xfId="0" applyFont="1" applyFill="1" applyAlignment="1">
      <alignment horizontal="left" vertical="center" wrapText="1"/>
    </xf>
    <xf numFmtId="0" fontId="11" fillId="2" borderId="0" xfId="0" applyFont="1" applyFill="1" applyBorder="1" applyAlignment="1">
      <alignment horizontal="left" vertical="center"/>
    </xf>
    <xf numFmtId="0" fontId="2" fillId="2" borderId="2" xfId="0" applyFont="1" applyFill="1" applyBorder="1" applyAlignment="1">
      <alignment horizontal="left" vertical="top" wrapText="1"/>
    </xf>
    <xf numFmtId="0" fontId="3" fillId="2" borderId="3" xfId="0" applyFont="1" applyFill="1" applyBorder="1" applyAlignment="1">
      <alignment horizontal="center" vertical="center" wrapText="1"/>
    </xf>
    <xf numFmtId="0" fontId="3" fillId="2" borderId="0" xfId="0" applyFont="1" applyFill="1" applyAlignment="1">
      <alignment horizontal="left" vertical="center" wrapText="1"/>
    </xf>
    <xf numFmtId="0" fontId="0" fillId="2" borderId="0" xfId="0" applyFont="1" applyFill="1" applyAlignment="1">
      <alignment horizontal="left" vertical="center" wrapText="1"/>
    </xf>
    <xf numFmtId="0" fontId="1" fillId="2" borderId="4" xfId="0" applyFont="1" applyFill="1" applyBorder="1" applyAlignment="1">
      <alignment vertical="center" wrapText="1"/>
    </xf>
    <xf numFmtId="0" fontId="0" fillId="2" borderId="5" xfId="0" applyFont="1" applyFill="1" applyBorder="1" applyAlignment="1">
      <alignment vertical="center" wrapText="1"/>
    </xf>
    <xf numFmtId="0" fontId="0" fillId="2" borderId="6" xfId="0" applyFont="1" applyFill="1" applyBorder="1" applyAlignment="1">
      <alignment vertical="center" wrapText="1"/>
    </xf>
    <xf numFmtId="0" fontId="3" fillId="2" borderId="0" xfId="0" applyFont="1" applyFill="1" applyAlignment="1">
      <alignment horizontal="center" vertical="center" wrapText="1"/>
    </xf>
    <xf numFmtId="0" fontId="8" fillId="2" borderId="0" xfId="0" applyFont="1" applyFill="1" applyAlignment="1">
      <alignment horizontal="left" vertical="center" wrapText="1"/>
    </xf>
    <xf numFmtId="0" fontId="0" fillId="0" borderId="0" xfId="0" applyAlignment="1">
      <alignment horizontal="left" vertical="center" wrapText="1"/>
    </xf>
    <xf numFmtId="0" fontId="1" fillId="2" borderId="0" xfId="0" applyFont="1" applyFill="1" applyAlignment="1">
      <alignment wrapText="1"/>
    </xf>
    <xf numFmtId="0" fontId="0" fillId="2" borderId="0" xfId="0" applyFont="1" applyFill="1" applyAlignment="1">
      <alignment wrapText="1"/>
    </xf>
    <xf numFmtId="0" fontId="5" fillId="2" borderId="1" xfId="0" applyFont="1" applyFill="1" applyBorder="1" applyAlignment="1">
      <alignment horizontal="center" wrapText="1"/>
    </xf>
    <xf numFmtId="0" fontId="7" fillId="2" borderId="1" xfId="0" applyFont="1" applyFill="1" applyBorder="1" applyAlignment="1">
      <alignment wrapText="1"/>
    </xf>
    <xf numFmtId="0" fontId="5" fillId="2" borderId="0" xfId="0" applyFont="1" applyFill="1" applyBorder="1" applyAlignment="1">
      <alignment horizontal="center" wrapText="1"/>
    </xf>
    <xf numFmtId="0" fontId="2" fillId="2" borderId="2" xfId="0" applyFont="1" applyFill="1" applyBorder="1" applyAlignment="1">
      <alignment horizontal="center" vertical="top" wrapText="1"/>
    </xf>
    <xf numFmtId="0" fontId="2" fillId="2" borderId="0" xfId="0" applyFont="1" applyFill="1" applyBorder="1" applyAlignment="1">
      <alignment horizontal="center" vertical="top" wrapText="1"/>
    </xf>
    <xf numFmtId="0" fontId="6" fillId="2" borderId="0" xfId="0" applyFont="1" applyFill="1" applyBorder="1" applyAlignment="1">
      <alignment horizontal="center" vertical="top" wrapText="1"/>
    </xf>
    <xf numFmtId="0" fontId="0" fillId="2" borderId="0" xfId="0" applyFont="1" applyFill="1" applyBorder="1" applyAlignment="1">
      <alignment vertical="top" wrapText="1"/>
    </xf>
    <xf numFmtId="0" fontId="2" fillId="2" borderId="0" xfId="0" applyFont="1" applyFill="1" applyBorder="1" applyAlignment="1">
      <alignment horizontal="center" vertical="top"/>
    </xf>
    <xf numFmtId="0" fontId="5" fillId="2" borderId="1" xfId="0" applyFont="1" applyFill="1" applyBorder="1" applyAlignment="1">
      <alignment horizontal="center" vertical="center" wrapText="1"/>
    </xf>
    <xf numFmtId="0" fontId="0" fillId="2" borderId="1" xfId="0" applyFont="1" applyFill="1" applyBorder="1" applyAlignment="1">
      <alignment vertical="center" wrapText="1"/>
    </xf>
    <xf numFmtId="0" fontId="4"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Border="1" applyAlignment="1">
      <alignment horizontal="center" vertical="center" wrapText="1"/>
    </xf>
    <xf numFmtId="0" fontId="2" fillId="2" borderId="0" xfId="0" applyFont="1" applyFill="1" applyAlignment="1">
      <alignment horizontal="left" vertical="top" wrapText="1"/>
    </xf>
    <xf numFmtId="0" fontId="2" fillId="2" borderId="0" xfId="0" applyFont="1" applyFill="1" applyAlignment="1">
      <alignment horizontal="left" vertical="top"/>
    </xf>
    <xf numFmtId="0" fontId="3" fillId="2" borderId="0" xfId="0" applyFont="1" applyFill="1" applyAlignment="1">
      <alignment horizontal="left" wrapText="1"/>
    </xf>
    <xf numFmtId="0" fontId="1" fillId="2" borderId="1" xfId="0" applyFont="1" applyFill="1" applyBorder="1" applyAlignment="1">
      <alignment horizont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86"/>
  <sheetViews>
    <sheetView tabSelected="1" workbookViewId="0">
      <selection activeCell="E65" sqref="E65"/>
    </sheetView>
  </sheetViews>
  <sheetFormatPr defaultColWidth="21.5703125" defaultRowHeight="15" x14ac:dyDescent="0.25"/>
  <cols>
    <col min="1" max="1" width="6.5703125" style="1" customWidth="1"/>
    <col min="2" max="7" width="21.5703125" style="1"/>
    <col min="8" max="38" width="10.28515625" style="1" customWidth="1"/>
    <col min="39" max="16384" width="21.5703125" style="1"/>
  </cols>
  <sheetData>
    <row r="1" spans="1:7" x14ac:dyDescent="0.25">
      <c r="F1" s="67" t="s">
        <v>0</v>
      </c>
      <c r="G1" s="68"/>
    </row>
    <row r="2" spans="1:7" x14ac:dyDescent="0.25">
      <c r="F2" s="68"/>
      <c r="G2" s="68"/>
    </row>
    <row r="3" spans="1:7" ht="32.25" customHeight="1" x14ac:dyDescent="0.25">
      <c r="F3" s="68"/>
      <c r="G3" s="68"/>
    </row>
    <row r="4" spans="1:7" ht="15.75" x14ac:dyDescent="0.25">
      <c r="A4" s="2"/>
      <c r="E4" s="2" t="s">
        <v>1</v>
      </c>
    </row>
    <row r="5" spans="1:7" ht="15.75" x14ac:dyDescent="0.25">
      <c r="A5" s="2"/>
      <c r="E5" s="69" t="s">
        <v>2</v>
      </c>
      <c r="F5" s="69"/>
      <c r="G5" s="69"/>
    </row>
    <row r="6" spans="1:7" ht="15.75" x14ac:dyDescent="0.25">
      <c r="A6" s="2"/>
      <c r="B6" s="2"/>
      <c r="E6" s="70" t="s">
        <v>3</v>
      </c>
      <c r="F6" s="70"/>
      <c r="G6" s="70"/>
    </row>
    <row r="7" spans="1:7" ht="15" customHeight="1" x14ac:dyDescent="0.25">
      <c r="A7" s="2"/>
      <c r="E7" s="57" t="s">
        <v>4</v>
      </c>
      <c r="F7" s="57"/>
      <c r="G7" s="57"/>
    </row>
    <row r="8" spans="1:7" ht="15.75" x14ac:dyDescent="0.25">
      <c r="A8" s="2"/>
      <c r="B8" s="2"/>
      <c r="E8" s="70"/>
      <c r="F8" s="70"/>
      <c r="G8" s="70"/>
    </row>
    <row r="9" spans="1:7" ht="15" customHeight="1" x14ac:dyDescent="0.25">
      <c r="A9" s="2"/>
      <c r="E9" s="57"/>
      <c r="F9" s="57"/>
      <c r="G9" s="57"/>
    </row>
    <row r="10" spans="1:7" ht="15.75" x14ac:dyDescent="0.25">
      <c r="A10" s="2"/>
      <c r="E10" s="64" t="s">
        <v>5</v>
      </c>
      <c r="F10" s="64"/>
      <c r="G10" s="64"/>
    </row>
    <row r="13" spans="1:7" ht="15.75" x14ac:dyDescent="0.25">
      <c r="A13" s="65" t="s">
        <v>6</v>
      </c>
      <c r="B13" s="65"/>
      <c r="C13" s="65"/>
      <c r="D13" s="65"/>
      <c r="E13" s="65"/>
      <c r="F13" s="65"/>
      <c r="G13" s="65"/>
    </row>
    <row r="14" spans="1:7" ht="15.75" x14ac:dyDescent="0.25">
      <c r="A14" s="65" t="s">
        <v>7</v>
      </c>
      <c r="B14" s="65"/>
      <c r="C14" s="65"/>
      <c r="D14" s="65"/>
      <c r="E14" s="65"/>
      <c r="F14" s="65"/>
      <c r="G14" s="65"/>
    </row>
    <row r="17" spans="1:16" s="6" customFormat="1" ht="21.75" customHeight="1" x14ac:dyDescent="0.25">
      <c r="A17" s="3" t="s">
        <v>8</v>
      </c>
      <c r="B17" s="4">
        <v>1000000</v>
      </c>
      <c r="C17" s="62" t="s">
        <v>3</v>
      </c>
      <c r="D17" s="63"/>
      <c r="E17" s="63"/>
      <c r="F17" s="63"/>
      <c r="G17" s="5" t="s">
        <v>9</v>
      </c>
      <c r="H17" s="3"/>
      <c r="I17" s="3"/>
      <c r="J17" s="3"/>
      <c r="K17" s="3"/>
      <c r="L17" s="66"/>
      <c r="M17" s="66"/>
      <c r="N17" s="3"/>
      <c r="O17" s="66"/>
      <c r="P17" s="66"/>
    </row>
    <row r="18" spans="1:16" ht="36.75" customHeight="1" x14ac:dyDescent="0.25">
      <c r="A18" s="7"/>
      <c r="B18" s="7" t="s">
        <v>10</v>
      </c>
      <c r="C18" s="59" t="s">
        <v>4</v>
      </c>
      <c r="D18" s="60"/>
      <c r="E18" s="60"/>
      <c r="F18" s="60"/>
      <c r="G18" s="8" t="s">
        <v>11</v>
      </c>
      <c r="H18" s="9"/>
      <c r="I18" s="58"/>
      <c r="J18" s="58"/>
      <c r="K18" s="58"/>
      <c r="L18" s="59"/>
      <c r="M18" s="59"/>
      <c r="N18" s="10"/>
      <c r="O18" s="61"/>
      <c r="P18" s="61"/>
    </row>
    <row r="19" spans="1:16" s="6" customFormat="1" ht="23.25" customHeight="1" x14ac:dyDescent="0.25">
      <c r="A19" s="11" t="s">
        <v>12</v>
      </c>
      <c r="B19" s="4">
        <v>1010000</v>
      </c>
      <c r="C19" s="62" t="str">
        <f>C17</f>
        <v>Управління культури і туризму Хмельницької міської ради</v>
      </c>
      <c r="D19" s="63"/>
      <c r="E19" s="63"/>
      <c r="F19" s="63"/>
      <c r="G19" s="12" t="str">
        <f>G17</f>
        <v>02231293</v>
      </c>
      <c r="H19" s="11"/>
      <c r="I19" s="11"/>
      <c r="J19" s="11"/>
      <c r="K19" s="11"/>
      <c r="L19" s="11"/>
      <c r="M19" s="11"/>
      <c r="N19" s="11"/>
      <c r="O19" s="11"/>
      <c r="P19" s="11"/>
    </row>
    <row r="20" spans="1:16" ht="34.5" customHeight="1" x14ac:dyDescent="0.25">
      <c r="A20" s="7"/>
      <c r="B20" s="7" t="s">
        <v>10</v>
      </c>
      <c r="C20" s="58" t="s">
        <v>13</v>
      </c>
      <c r="D20" s="60"/>
      <c r="E20" s="60"/>
      <c r="F20" s="60"/>
      <c r="G20" s="8" t="s">
        <v>11</v>
      </c>
      <c r="H20" s="9"/>
      <c r="I20" s="58"/>
      <c r="J20" s="58"/>
      <c r="K20" s="58"/>
      <c r="L20" s="58"/>
      <c r="M20" s="58"/>
      <c r="N20" s="10"/>
      <c r="O20" s="61"/>
      <c r="P20" s="61"/>
    </row>
    <row r="21" spans="1:16" s="16" customFormat="1" ht="21.75" customHeight="1" x14ac:dyDescent="0.25">
      <c r="A21" s="13" t="s">
        <v>14</v>
      </c>
      <c r="B21" s="4">
        <v>1014030</v>
      </c>
      <c r="C21" s="4">
        <v>4030</v>
      </c>
      <c r="D21" s="14" t="s">
        <v>15</v>
      </c>
      <c r="E21" s="54" t="s">
        <v>16</v>
      </c>
      <c r="F21" s="55"/>
      <c r="G21" s="4">
        <v>2256400000</v>
      </c>
      <c r="H21" s="15"/>
      <c r="I21" s="7"/>
      <c r="J21" s="15"/>
      <c r="K21" s="56"/>
      <c r="L21" s="56"/>
      <c r="M21" s="56"/>
      <c r="N21" s="56"/>
      <c r="O21" s="56"/>
      <c r="P21" s="15"/>
    </row>
    <row r="22" spans="1:16" ht="45.75" customHeight="1" x14ac:dyDescent="0.25">
      <c r="B22" s="7" t="s">
        <v>10</v>
      </c>
      <c r="C22" s="17" t="s">
        <v>17</v>
      </c>
      <c r="D22" s="17" t="s">
        <v>18</v>
      </c>
      <c r="E22" s="57" t="s">
        <v>19</v>
      </c>
      <c r="F22" s="57"/>
      <c r="G22" s="17" t="s">
        <v>20</v>
      </c>
      <c r="H22" s="18"/>
      <c r="I22" s="7"/>
      <c r="K22" s="58"/>
      <c r="L22" s="58"/>
      <c r="M22" s="58"/>
      <c r="N22" s="58"/>
      <c r="O22" s="58"/>
      <c r="P22" s="10"/>
    </row>
    <row r="23" spans="1:16" ht="50.25" customHeight="1" x14ac:dyDescent="0.25">
      <c r="A23" s="19" t="s">
        <v>21</v>
      </c>
      <c r="B23" s="50" t="s">
        <v>22</v>
      </c>
      <c r="C23" s="50"/>
      <c r="D23" s="50"/>
      <c r="E23" s="50"/>
      <c r="F23" s="50"/>
      <c r="G23" s="50"/>
    </row>
    <row r="24" spans="1:16" ht="102.75" customHeight="1" x14ac:dyDescent="0.25">
      <c r="A24" s="19" t="s">
        <v>23</v>
      </c>
      <c r="B24" s="44" t="s">
        <v>24</v>
      </c>
      <c r="C24" s="51"/>
      <c r="D24" s="51"/>
      <c r="E24" s="51"/>
      <c r="F24" s="51"/>
      <c r="G24" s="51"/>
    </row>
    <row r="25" spans="1:16" ht="27.75" customHeight="1" x14ac:dyDescent="0.25">
      <c r="A25" s="19" t="s">
        <v>25</v>
      </c>
      <c r="B25" s="44" t="s">
        <v>26</v>
      </c>
      <c r="C25" s="44"/>
      <c r="D25" s="44"/>
      <c r="E25" s="44"/>
      <c r="F25" s="44"/>
      <c r="G25" s="44"/>
    </row>
    <row r="26" spans="1:16" ht="15.75" x14ac:dyDescent="0.25">
      <c r="A26" s="16"/>
    </row>
    <row r="27" spans="1:16" ht="15.75" x14ac:dyDescent="0.25">
      <c r="A27" s="20" t="s">
        <v>27</v>
      </c>
      <c r="B27" s="43" t="s">
        <v>28</v>
      </c>
      <c r="C27" s="43"/>
      <c r="D27" s="43"/>
      <c r="E27" s="43"/>
      <c r="F27" s="43"/>
      <c r="G27" s="43"/>
    </row>
    <row r="28" spans="1:16" ht="40.5" customHeight="1" x14ac:dyDescent="0.25">
      <c r="A28" s="20"/>
      <c r="B28" s="43" t="s">
        <v>29</v>
      </c>
      <c r="C28" s="43"/>
      <c r="D28" s="43"/>
      <c r="E28" s="43"/>
      <c r="F28" s="43"/>
      <c r="G28" s="43"/>
    </row>
    <row r="29" spans="1:16" ht="15.75" x14ac:dyDescent="0.25">
      <c r="A29" s="16"/>
    </row>
    <row r="30" spans="1:16" ht="15.75" x14ac:dyDescent="0.25">
      <c r="A30" s="21" t="s">
        <v>30</v>
      </c>
      <c r="B30" s="1" t="s">
        <v>31</v>
      </c>
    </row>
    <row r="31" spans="1:16" ht="33.75" customHeight="1" x14ac:dyDescent="0.25">
      <c r="A31" s="21"/>
      <c r="B31" s="52" t="s">
        <v>32</v>
      </c>
      <c r="C31" s="53"/>
      <c r="D31" s="53"/>
      <c r="E31" s="53"/>
      <c r="F31" s="53"/>
      <c r="G31" s="53"/>
    </row>
    <row r="32" spans="1:16" ht="27" customHeight="1" x14ac:dyDescent="0.25">
      <c r="A32" s="19" t="s">
        <v>33</v>
      </c>
      <c r="B32" s="44" t="s">
        <v>34</v>
      </c>
      <c r="C32" s="44"/>
      <c r="D32" s="44"/>
      <c r="E32" s="44"/>
      <c r="F32" s="44"/>
      <c r="G32" s="44"/>
    </row>
    <row r="33" spans="1:7" ht="15.75" x14ac:dyDescent="0.25">
      <c r="A33" s="19"/>
      <c r="B33" s="22"/>
      <c r="C33" s="22"/>
      <c r="D33" s="22"/>
      <c r="E33" s="22"/>
      <c r="F33" s="22"/>
      <c r="G33" s="22"/>
    </row>
    <row r="34" spans="1:7" ht="15.75" x14ac:dyDescent="0.25">
      <c r="A34" s="20" t="s">
        <v>27</v>
      </c>
      <c r="B34" s="43" t="s">
        <v>35</v>
      </c>
      <c r="C34" s="43"/>
      <c r="D34" s="43"/>
      <c r="E34" s="43"/>
      <c r="F34" s="43"/>
      <c r="G34" s="43"/>
    </row>
    <row r="35" spans="1:7" ht="40.5" customHeight="1" x14ac:dyDescent="0.25">
      <c r="A35" s="20"/>
      <c r="B35" s="46" t="s">
        <v>36</v>
      </c>
      <c r="C35" s="47"/>
      <c r="D35" s="47"/>
      <c r="E35" s="47"/>
      <c r="F35" s="47"/>
      <c r="G35" s="48"/>
    </row>
    <row r="36" spans="1:7" ht="15.75" x14ac:dyDescent="0.25">
      <c r="A36" s="19"/>
      <c r="B36" s="22"/>
      <c r="C36" s="22"/>
      <c r="D36" s="22"/>
      <c r="E36" s="22"/>
      <c r="F36" s="22"/>
      <c r="G36" s="22"/>
    </row>
    <row r="37" spans="1:7" ht="15.75" x14ac:dyDescent="0.25">
      <c r="A37" s="19" t="s">
        <v>37</v>
      </c>
      <c r="B37" s="23" t="s">
        <v>38</v>
      </c>
      <c r="C37" s="22"/>
      <c r="D37" s="22"/>
      <c r="E37" s="22"/>
      <c r="F37" s="22"/>
      <c r="G37" s="22"/>
    </row>
    <row r="38" spans="1:7" ht="15.75" x14ac:dyDescent="0.25">
      <c r="A38" s="16"/>
      <c r="B38" s="1" t="s">
        <v>39</v>
      </c>
    </row>
    <row r="39" spans="1:7" ht="15.75" x14ac:dyDescent="0.25">
      <c r="A39" s="16"/>
    </row>
    <row r="40" spans="1:7" ht="47.25" x14ac:dyDescent="0.25">
      <c r="A40" s="20" t="s">
        <v>27</v>
      </c>
      <c r="B40" s="20" t="s">
        <v>38</v>
      </c>
      <c r="C40" s="20" t="s">
        <v>40</v>
      </c>
      <c r="D40" s="20" t="s">
        <v>41</v>
      </c>
      <c r="E40" s="20" t="s">
        <v>42</v>
      </c>
    </row>
    <row r="41" spans="1:7" ht="15.75" x14ac:dyDescent="0.25">
      <c r="A41" s="20">
        <v>1</v>
      </c>
      <c r="B41" s="20">
        <v>2</v>
      </c>
      <c r="C41" s="20">
        <v>3</v>
      </c>
      <c r="D41" s="20">
        <v>4</v>
      </c>
      <c r="E41" s="20">
        <v>5</v>
      </c>
    </row>
    <row r="42" spans="1:7" ht="69.75" customHeight="1" x14ac:dyDescent="0.25">
      <c r="A42" s="20"/>
      <c r="B42" s="20" t="s">
        <v>43</v>
      </c>
      <c r="C42" s="20">
        <v>18479775</v>
      </c>
      <c r="D42" s="20">
        <v>169000</v>
      </c>
      <c r="E42" s="20">
        <f>C42+D42</f>
        <v>18648775</v>
      </c>
    </row>
    <row r="43" spans="1:7" ht="24" customHeight="1" x14ac:dyDescent="0.25">
      <c r="A43" s="43" t="s">
        <v>42</v>
      </c>
      <c r="B43" s="43"/>
      <c r="C43" s="20">
        <f>C42</f>
        <v>18479775</v>
      </c>
      <c r="D43" s="20">
        <f>D42</f>
        <v>169000</v>
      </c>
      <c r="E43" s="20">
        <f>E42</f>
        <v>18648775</v>
      </c>
    </row>
    <row r="44" spans="1:7" ht="15.75" x14ac:dyDescent="0.25">
      <c r="A44" s="16"/>
    </row>
    <row r="45" spans="1:7" ht="15.75" x14ac:dyDescent="0.25">
      <c r="A45" s="49" t="s">
        <v>44</v>
      </c>
      <c r="B45" s="44" t="s">
        <v>45</v>
      </c>
      <c r="C45" s="44"/>
      <c r="D45" s="44"/>
      <c r="E45" s="44"/>
      <c r="F45" s="44"/>
      <c r="G45" s="44"/>
    </row>
    <row r="46" spans="1:7" ht="15.75" x14ac:dyDescent="0.25">
      <c r="A46" s="49"/>
      <c r="B46" s="2" t="s">
        <v>46</v>
      </c>
    </row>
    <row r="47" spans="1:7" ht="15.75" x14ac:dyDescent="0.25">
      <c r="A47" s="16"/>
    </row>
    <row r="48" spans="1:7" ht="66.75" customHeight="1" x14ac:dyDescent="0.25">
      <c r="A48" s="20" t="s">
        <v>27</v>
      </c>
      <c r="B48" s="20" t="s">
        <v>47</v>
      </c>
      <c r="C48" s="20" t="s">
        <v>40</v>
      </c>
      <c r="D48" s="20" t="s">
        <v>41</v>
      </c>
      <c r="E48" s="20" t="s">
        <v>42</v>
      </c>
    </row>
    <row r="49" spans="1:8" ht="15.75" x14ac:dyDescent="0.25">
      <c r="A49" s="20">
        <v>1</v>
      </c>
      <c r="B49" s="20">
        <v>2</v>
      </c>
      <c r="C49" s="20">
        <v>3</v>
      </c>
      <c r="D49" s="20">
        <v>4</v>
      </c>
      <c r="E49" s="20">
        <v>5</v>
      </c>
    </row>
    <row r="50" spans="1:8" ht="129.75" customHeight="1" x14ac:dyDescent="0.25">
      <c r="A50" s="20">
        <v>1</v>
      </c>
      <c r="B50" s="24" t="s">
        <v>48</v>
      </c>
      <c r="C50" s="20">
        <f>C42-C51</f>
        <v>18479775</v>
      </c>
      <c r="D50" s="20">
        <f>D42-D51</f>
        <v>169000</v>
      </c>
      <c r="E50" s="20">
        <f>C50+D50</f>
        <v>18648775</v>
      </c>
    </row>
    <row r="51" spans="1:8" ht="94.5" hidden="1" customHeight="1" x14ac:dyDescent="0.25">
      <c r="A51" s="20">
        <v>2</v>
      </c>
      <c r="B51" s="24" t="s">
        <v>49</v>
      </c>
      <c r="C51" s="20"/>
      <c r="D51" s="20"/>
      <c r="E51" s="20">
        <f>C51+D51</f>
        <v>0</v>
      </c>
    </row>
    <row r="52" spans="1:8" ht="22.5" customHeight="1" x14ac:dyDescent="0.25">
      <c r="A52" s="43" t="s">
        <v>42</v>
      </c>
      <c r="B52" s="43"/>
      <c r="C52" s="20">
        <f>C50+C51</f>
        <v>18479775</v>
      </c>
      <c r="D52" s="20">
        <f>D50+D51</f>
        <v>169000</v>
      </c>
      <c r="E52" s="20">
        <f>E50+E51</f>
        <v>18648775</v>
      </c>
    </row>
    <row r="53" spans="1:8" ht="15.75" x14ac:dyDescent="0.25">
      <c r="A53" s="16"/>
    </row>
    <row r="54" spans="1:8" ht="15.75" x14ac:dyDescent="0.25">
      <c r="A54" s="19" t="s">
        <v>50</v>
      </c>
      <c r="B54" s="44" t="s">
        <v>51</v>
      </c>
      <c r="C54" s="44"/>
      <c r="D54" s="44"/>
      <c r="E54" s="44"/>
      <c r="F54" s="44"/>
      <c r="G54" s="44"/>
    </row>
    <row r="55" spans="1:8" ht="15.75" x14ac:dyDescent="0.25">
      <c r="A55" s="16"/>
    </row>
    <row r="56" spans="1:8" ht="46.5" customHeight="1" x14ac:dyDescent="0.25">
      <c r="A56" s="20" t="s">
        <v>27</v>
      </c>
      <c r="B56" s="20" t="s">
        <v>52</v>
      </c>
      <c r="C56" s="20" t="s">
        <v>53</v>
      </c>
      <c r="D56" s="20" t="s">
        <v>54</v>
      </c>
      <c r="E56" s="20" t="s">
        <v>40</v>
      </c>
      <c r="F56" s="20" t="s">
        <v>41</v>
      </c>
      <c r="G56" s="20" t="s">
        <v>42</v>
      </c>
    </row>
    <row r="57" spans="1:8" ht="15.75" x14ac:dyDescent="0.25">
      <c r="A57" s="20">
        <v>1</v>
      </c>
      <c r="B57" s="20">
        <v>2</v>
      </c>
      <c r="C57" s="20">
        <v>3</v>
      </c>
      <c r="D57" s="20">
        <v>4</v>
      </c>
      <c r="E57" s="20">
        <v>5</v>
      </c>
      <c r="F57" s="20">
        <v>6</v>
      </c>
      <c r="G57" s="20">
        <v>7</v>
      </c>
    </row>
    <row r="58" spans="1:8" ht="23.25" customHeight="1" x14ac:dyDescent="0.25">
      <c r="A58" s="25">
        <v>1</v>
      </c>
      <c r="B58" s="26" t="s">
        <v>55</v>
      </c>
      <c r="C58" s="20"/>
      <c r="D58" s="20"/>
      <c r="E58" s="20"/>
      <c r="F58" s="20"/>
      <c r="G58" s="20"/>
    </row>
    <row r="59" spans="1:8" ht="36.75" customHeight="1" x14ac:dyDescent="0.25">
      <c r="A59" s="20"/>
      <c r="B59" s="24" t="s">
        <v>56</v>
      </c>
      <c r="C59" s="20" t="s">
        <v>57</v>
      </c>
      <c r="D59" s="20" t="s">
        <v>58</v>
      </c>
      <c r="E59" s="27">
        <v>29</v>
      </c>
      <c r="F59" s="27">
        <v>29</v>
      </c>
      <c r="G59" s="27">
        <v>29</v>
      </c>
      <c r="H59" s="28"/>
    </row>
    <row r="60" spans="1:8" ht="34.5" customHeight="1" x14ac:dyDescent="0.25">
      <c r="A60" s="20"/>
      <c r="B60" s="24" t="s">
        <v>59</v>
      </c>
      <c r="C60" s="20" t="s">
        <v>57</v>
      </c>
      <c r="D60" s="20" t="s">
        <v>60</v>
      </c>
      <c r="E60" s="27">
        <v>88.25</v>
      </c>
      <c r="F60" s="27"/>
      <c r="G60" s="27">
        <f>G61+G62+G63+G64</f>
        <v>88.25</v>
      </c>
    </row>
    <row r="61" spans="1:8" ht="18.75" customHeight="1" x14ac:dyDescent="0.25">
      <c r="A61" s="20"/>
      <c r="B61" s="24" t="s">
        <v>61</v>
      </c>
      <c r="C61" s="20" t="s">
        <v>57</v>
      </c>
      <c r="D61" s="20" t="s">
        <v>60</v>
      </c>
      <c r="E61" s="27">
        <v>20</v>
      </c>
      <c r="F61" s="27"/>
      <c r="G61" s="27">
        <f>E61</f>
        <v>20</v>
      </c>
    </row>
    <row r="62" spans="1:8" ht="19.5" customHeight="1" x14ac:dyDescent="0.25">
      <c r="A62" s="20"/>
      <c r="B62" s="24" t="s">
        <v>62</v>
      </c>
      <c r="C62" s="20" t="s">
        <v>57</v>
      </c>
      <c r="D62" s="20" t="s">
        <v>60</v>
      </c>
      <c r="E62" s="27">
        <v>55.5</v>
      </c>
      <c r="F62" s="27"/>
      <c r="G62" s="27">
        <f>E62</f>
        <v>55.5</v>
      </c>
    </row>
    <row r="63" spans="1:8" ht="19.5" customHeight="1" x14ac:dyDescent="0.25">
      <c r="A63" s="20"/>
      <c r="B63" s="24" t="s">
        <v>63</v>
      </c>
      <c r="C63" s="20" t="s">
        <v>57</v>
      </c>
      <c r="D63" s="20" t="s">
        <v>60</v>
      </c>
      <c r="E63" s="27">
        <v>11.75</v>
      </c>
      <c r="F63" s="27"/>
      <c r="G63" s="27">
        <f>E63</f>
        <v>11.75</v>
      </c>
    </row>
    <row r="64" spans="1:8" ht="39" customHeight="1" x14ac:dyDescent="0.25">
      <c r="A64" s="20"/>
      <c r="B64" s="24" t="s">
        <v>64</v>
      </c>
      <c r="C64" s="20" t="s">
        <v>57</v>
      </c>
      <c r="D64" s="20" t="s">
        <v>60</v>
      </c>
      <c r="E64" s="20">
        <v>1</v>
      </c>
      <c r="F64" s="20"/>
      <c r="G64" s="20">
        <f>E64</f>
        <v>1</v>
      </c>
    </row>
    <row r="65" spans="1:8" ht="68.25" customHeight="1" x14ac:dyDescent="0.25">
      <c r="A65" s="20"/>
      <c r="B65" s="24" t="s">
        <v>65</v>
      </c>
      <c r="C65" s="20" t="s">
        <v>66</v>
      </c>
      <c r="D65" s="20" t="s">
        <v>67</v>
      </c>
      <c r="E65" s="20">
        <v>18479775</v>
      </c>
      <c r="F65" s="20"/>
      <c r="G65" s="20">
        <f>E65+F65</f>
        <v>18479775</v>
      </c>
    </row>
    <row r="66" spans="1:8" ht="26.25" customHeight="1" x14ac:dyDescent="0.25">
      <c r="A66" s="25">
        <v>2</v>
      </c>
      <c r="B66" s="26" t="s">
        <v>68</v>
      </c>
      <c r="C66" s="20"/>
      <c r="D66" s="20"/>
      <c r="E66" s="20"/>
      <c r="F66" s="20"/>
      <c r="G66" s="20"/>
    </row>
    <row r="67" spans="1:8" ht="20.25" customHeight="1" x14ac:dyDescent="0.25">
      <c r="A67" s="25"/>
      <c r="B67" s="24" t="s">
        <v>69</v>
      </c>
      <c r="C67" s="20" t="s">
        <v>70</v>
      </c>
      <c r="D67" s="20" t="s">
        <v>58</v>
      </c>
      <c r="E67" s="20">
        <v>39950</v>
      </c>
      <c r="F67" s="20"/>
      <c r="G67" s="20">
        <f t="shared" ref="G67:G72" si="0">E67+F67</f>
        <v>39950</v>
      </c>
    </row>
    <row r="68" spans="1:8" ht="19.5" customHeight="1" x14ac:dyDescent="0.25">
      <c r="A68" s="25"/>
      <c r="B68" s="24" t="s">
        <v>71</v>
      </c>
      <c r="C68" s="20" t="s">
        <v>72</v>
      </c>
      <c r="D68" s="20" t="s">
        <v>58</v>
      </c>
      <c r="E68" s="20">
        <v>395662</v>
      </c>
      <c r="F68" s="20"/>
      <c r="G68" s="20">
        <f t="shared" si="0"/>
        <v>395662</v>
      </c>
      <c r="H68" s="28"/>
    </row>
    <row r="69" spans="1:8" ht="20.25" customHeight="1" x14ac:dyDescent="0.25">
      <c r="A69" s="25"/>
      <c r="B69" s="24" t="s">
        <v>71</v>
      </c>
      <c r="C69" s="20" t="s">
        <v>66</v>
      </c>
      <c r="D69" s="20" t="s">
        <v>58</v>
      </c>
      <c r="E69" s="20">
        <v>4806400</v>
      </c>
      <c r="F69" s="20"/>
      <c r="G69" s="20">
        <f t="shared" si="0"/>
        <v>4806400</v>
      </c>
    </row>
    <row r="70" spans="1:8" ht="31.5" x14ac:dyDescent="0.25">
      <c r="A70" s="25"/>
      <c r="B70" s="24" t="s">
        <v>73</v>
      </c>
      <c r="C70" s="20" t="s">
        <v>72</v>
      </c>
      <c r="D70" s="20" t="s">
        <v>58</v>
      </c>
      <c r="E70" s="20">
        <v>21000</v>
      </c>
      <c r="F70" s="20"/>
      <c r="G70" s="20">
        <f t="shared" si="0"/>
        <v>21000</v>
      </c>
    </row>
    <row r="71" spans="1:8" ht="31.5" x14ac:dyDescent="0.25">
      <c r="A71" s="25"/>
      <c r="B71" s="24" t="s">
        <v>73</v>
      </c>
      <c r="C71" s="20" t="s">
        <v>66</v>
      </c>
      <c r="D71" s="20" t="s">
        <v>58</v>
      </c>
      <c r="E71" s="20">
        <v>50000</v>
      </c>
      <c r="F71" s="20"/>
      <c r="G71" s="20">
        <f t="shared" si="0"/>
        <v>50000</v>
      </c>
    </row>
    <row r="72" spans="1:8" ht="24" customHeight="1" x14ac:dyDescent="0.25">
      <c r="A72" s="25"/>
      <c r="B72" s="24" t="s">
        <v>74</v>
      </c>
      <c r="C72" s="20" t="s">
        <v>57</v>
      </c>
      <c r="D72" s="20" t="s">
        <v>58</v>
      </c>
      <c r="E72" s="20">
        <v>758450</v>
      </c>
      <c r="F72" s="20"/>
      <c r="G72" s="20">
        <f t="shared" si="0"/>
        <v>758450</v>
      </c>
    </row>
    <row r="73" spans="1:8" ht="31.5" x14ac:dyDescent="0.25">
      <c r="A73" s="25"/>
      <c r="B73" s="29" t="s">
        <v>75</v>
      </c>
      <c r="C73" s="30" t="s">
        <v>76</v>
      </c>
      <c r="D73" s="30" t="s">
        <v>67</v>
      </c>
      <c r="E73" s="20"/>
      <c r="F73" s="27">
        <v>169000</v>
      </c>
      <c r="G73" s="27">
        <f>F73</f>
        <v>169000</v>
      </c>
    </row>
    <row r="74" spans="1:8" ht="21.75" customHeight="1" x14ac:dyDescent="0.25">
      <c r="A74" s="25">
        <v>3</v>
      </c>
      <c r="B74" s="26" t="s">
        <v>77</v>
      </c>
      <c r="C74" s="20"/>
      <c r="D74" s="20"/>
      <c r="E74" s="20"/>
      <c r="F74" s="20"/>
      <c r="G74" s="20"/>
    </row>
    <row r="75" spans="1:8" ht="53.25" customHeight="1" x14ac:dyDescent="0.25">
      <c r="A75" s="20"/>
      <c r="B75" s="24" t="s">
        <v>78</v>
      </c>
      <c r="C75" s="20" t="s">
        <v>76</v>
      </c>
      <c r="D75" s="20" t="s">
        <v>79</v>
      </c>
      <c r="E75" s="31">
        <v>463</v>
      </c>
      <c r="F75" s="20"/>
      <c r="G75" s="31">
        <f>E75+F75</f>
        <v>463</v>
      </c>
    </row>
    <row r="76" spans="1:8" ht="23.25" customHeight="1" x14ac:dyDescent="0.25">
      <c r="A76" s="25">
        <v>4</v>
      </c>
      <c r="B76" s="26" t="s">
        <v>80</v>
      </c>
      <c r="C76" s="20"/>
      <c r="D76" s="20"/>
      <c r="E76" s="20"/>
      <c r="F76" s="20"/>
      <c r="G76" s="20"/>
    </row>
    <row r="77" spans="1:8" ht="132.75" customHeight="1" x14ac:dyDescent="0.25">
      <c r="A77" s="25"/>
      <c r="B77" s="24" t="s">
        <v>81</v>
      </c>
      <c r="C77" s="20" t="s">
        <v>82</v>
      </c>
      <c r="D77" s="20" t="s">
        <v>79</v>
      </c>
      <c r="E77" s="32">
        <v>100.3</v>
      </c>
      <c r="F77" s="32"/>
      <c r="G77" s="32">
        <f>E77</f>
        <v>100.3</v>
      </c>
    </row>
    <row r="78" spans="1:8" ht="15.75" x14ac:dyDescent="0.25">
      <c r="A78" s="16"/>
    </row>
    <row r="79" spans="1:8" ht="26.25" customHeight="1" x14ac:dyDescent="0.25">
      <c r="A79" s="40" t="s">
        <v>83</v>
      </c>
      <c r="B79" s="45"/>
      <c r="C79" s="45"/>
      <c r="D79" s="33"/>
      <c r="E79" s="34"/>
      <c r="F79" s="41" t="s">
        <v>84</v>
      </c>
      <c r="G79" s="41"/>
    </row>
    <row r="80" spans="1:8" ht="15.75" x14ac:dyDescent="0.25">
      <c r="A80" s="35"/>
      <c r="B80" s="19"/>
      <c r="D80" s="36" t="s">
        <v>85</v>
      </c>
      <c r="F80" s="42" t="s">
        <v>86</v>
      </c>
      <c r="G80" s="42"/>
    </row>
    <row r="81" spans="1:7" ht="24.75" customHeight="1" x14ac:dyDescent="0.25">
      <c r="A81" s="44" t="s">
        <v>87</v>
      </c>
      <c r="B81" s="44"/>
      <c r="C81" s="19"/>
      <c r="D81" s="19"/>
      <c r="F81" s="37"/>
      <c r="G81" s="37"/>
    </row>
    <row r="82" spans="1:7" ht="22.5" customHeight="1" x14ac:dyDescent="0.25">
      <c r="A82" s="23" t="s">
        <v>88</v>
      </c>
      <c r="B82" s="22"/>
      <c r="C82" s="19"/>
      <c r="D82" s="19"/>
      <c r="F82" s="37"/>
      <c r="G82" s="37"/>
    </row>
    <row r="83" spans="1:7" ht="23.25" customHeight="1" x14ac:dyDescent="0.25">
      <c r="A83" s="40" t="s">
        <v>89</v>
      </c>
      <c r="B83" s="40"/>
      <c r="C83" s="40"/>
      <c r="D83" s="33"/>
      <c r="E83" s="34"/>
      <c r="F83" s="41" t="s">
        <v>90</v>
      </c>
      <c r="G83" s="41"/>
    </row>
    <row r="84" spans="1:7" ht="15.75" x14ac:dyDescent="0.25">
      <c r="A84" s="2"/>
      <c r="B84" s="19"/>
      <c r="C84" s="19"/>
      <c r="D84" s="36" t="s">
        <v>85</v>
      </c>
      <c r="F84" s="42" t="s">
        <v>86</v>
      </c>
      <c r="G84" s="42"/>
    </row>
    <row r="85" spans="1:7" x14ac:dyDescent="0.25">
      <c r="A85" s="38" t="s">
        <v>91</v>
      </c>
    </row>
    <row r="86" spans="1:7" x14ac:dyDescent="0.25">
      <c r="A86" s="39" t="s">
        <v>92</v>
      </c>
    </row>
  </sheetData>
  <mergeCells count="48">
    <mergeCell ref="E9:G9"/>
    <mergeCell ref="F1:G3"/>
    <mergeCell ref="E5:G5"/>
    <mergeCell ref="E6:G6"/>
    <mergeCell ref="E7:G7"/>
    <mergeCell ref="E8:G8"/>
    <mergeCell ref="C20:F20"/>
    <mergeCell ref="I20:K20"/>
    <mergeCell ref="L20:M20"/>
    <mergeCell ref="O20:P20"/>
    <mergeCell ref="E10:G10"/>
    <mergeCell ref="A13:G13"/>
    <mergeCell ref="A14:G14"/>
    <mergeCell ref="C17:F17"/>
    <mergeCell ref="L17:M17"/>
    <mergeCell ref="O17:P17"/>
    <mergeCell ref="C18:F18"/>
    <mergeCell ref="I18:K18"/>
    <mergeCell ref="L18:M18"/>
    <mergeCell ref="O18:P18"/>
    <mergeCell ref="C19:F19"/>
    <mergeCell ref="B31:G31"/>
    <mergeCell ref="E21:F21"/>
    <mergeCell ref="K21:M21"/>
    <mergeCell ref="N21:O21"/>
    <mergeCell ref="E22:F22"/>
    <mergeCell ref="K22:L22"/>
    <mergeCell ref="M22:O22"/>
    <mergeCell ref="B23:G23"/>
    <mergeCell ref="B24:G24"/>
    <mergeCell ref="B25:G25"/>
    <mergeCell ref="B27:G27"/>
    <mergeCell ref="B28:G28"/>
    <mergeCell ref="B32:G32"/>
    <mergeCell ref="B34:G34"/>
    <mergeCell ref="B35:G35"/>
    <mergeCell ref="A43:B43"/>
    <mergeCell ref="A45:A46"/>
    <mergeCell ref="B45:G45"/>
    <mergeCell ref="A83:C83"/>
    <mergeCell ref="F83:G83"/>
    <mergeCell ref="F84:G84"/>
    <mergeCell ref="A52:B52"/>
    <mergeCell ref="B54:G54"/>
    <mergeCell ref="A79:C79"/>
    <mergeCell ref="F79:G79"/>
    <mergeCell ref="F80:G80"/>
    <mergeCell ref="A81:B81"/>
  </mergeCells>
  <pageMargins left="0.18" right="0.16" top="0.52" bottom="0.28999999999999998"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1014030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Сандула Алла Альфредівна</dc:creator>
  <cp:lastModifiedBy>Ліщук Петро Андрійович</cp:lastModifiedBy>
  <dcterms:created xsi:type="dcterms:W3CDTF">2024-02-20T08:48:21Z</dcterms:created>
  <dcterms:modified xsi:type="dcterms:W3CDTF">2024-02-20T12:10:59Z</dcterms:modified>
</cp:coreProperties>
</file>