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управління молоді та спорту\"/>
    </mc:Choice>
  </mc:AlternateContent>
  <bookViews>
    <workbookView xWindow="0" yWindow="0" windowWidth="24000" windowHeight="9270"/>
  </bookViews>
  <sheets>
    <sheet name="1115012" sheetId="7" r:id="rId1"/>
  </sheets>
  <definedNames>
    <definedName name="_xlnm.Print_Area" localSheetId="0">'1115012'!$A$1:$BM$98</definedName>
  </definedNames>
  <calcPr calcId="152511" refMode="R1C1"/>
</workbook>
</file>

<file path=xl/calcChain.xml><?xml version="1.0" encoding="utf-8"?>
<calcChain xmlns="http://schemas.openxmlformats.org/spreadsheetml/2006/main">
  <c r="AO84" i="7" l="1"/>
  <c r="AO83" i="7"/>
  <c r="AC55" i="7"/>
  <c r="AC54" i="7"/>
  <c r="AS22" i="7"/>
  <c r="AC57" i="7" l="1"/>
  <c r="BE84" i="7" l="1"/>
  <c r="BE75" i="7"/>
  <c r="AS56" i="7"/>
  <c r="BE85" i="7" l="1"/>
  <c r="BE83" i="7"/>
  <c r="BE74" i="7"/>
  <c r="BE73" i="7"/>
  <c r="AB65" i="7"/>
  <c r="AB66" i="7" s="1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<sst xmlns="http://schemas.openxmlformats.org/spreadsheetml/2006/main" count="177" uniqueCount="121">
  <si>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</si>
  <si>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</si>
  <si>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</si>
  <si>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</si>
  <si>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</si>
  <si>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</si>
  <si>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</si>
  <si>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</si>
  <si>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</si>
  <si>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</si>
  <si>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</si>
  <si>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</si>
  <si>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</si>
  <si>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</si>
  <si>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</si>
  <si>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</si>
  <si>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</si>
  <si>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</si>
  <si>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</si>
  <si>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</si>
  <si>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</si>
  <si>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</si>
  <si>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</si>
  <si>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</si>
  <si>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</si>
  <si>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</si>
  <si>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</si>
  <si>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</si>
  <si>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</si>
  <si>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</si>
  <si>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</si>
  <si>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</si>
  <si>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</si>
  <si>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</si>
  <si>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</si>
  <si>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</si>
  <si>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</si>
  <si>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</si>
  <si>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</si>
  <si>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</si>
  <si>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</si>
  <si>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</si>
  <si>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</si>
  <si>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</si>
  <si>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</si>
  <si>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</si>
  <si>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</si>
  <si>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</si>
  <si>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</si>
  <si>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</si>
  <si>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</si>
  <si>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</si>
  <si>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</si>
  <si>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</si>
  <si>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</si>
  <si>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</si>
  <si>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</si>
  <si>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</si>
  <si>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</si>
  <si>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</si>
  <si>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</si>
  <si>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</si>
  <si>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</si>
  <si>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</si>
  <si>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</si>
  <si>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</si>
  <si>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</si>
  <si>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</si>
  <si>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</si>
  <si>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</si>
  <si>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</si>
  <si>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</si>
  <si>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</si>
  <si>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</si>
  <si>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</si>
  <si>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</si>
  <si>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</si>
  <si>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</si>
  <si>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</si>
  <si>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</si>
  <si>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</si>
  <si>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</si>
  <si>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</si>
  <si>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</si>
  <si>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</si>
  <si>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</si>
  <si>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</si>
  <si>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</si>
  <si>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</si>
  <si>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</si>
  <si>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</si>
  <si>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</si>
  <si>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</si>
  <si>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</si>
  <si>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</si>
  <si>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забезпечення розвитку неолімпійських видів спорту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</si>
  <si>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</si>
  <si>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</si>
  <si>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</si>
  <si>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</si>
  <si>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</si>
  <si>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</si>
  <si>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</si>
  <si>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</si>
  <si>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</si>
  <si>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</si>
  <si>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</si>
  <si>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</si>
  <si>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</si>
  <si>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</si>
  <si>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</si>
  <si>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</si>
  <si>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</si>
  <si>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</si>
  <si>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</si>
  <si>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</si>
  <si>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</si>
  <si>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рік».</t>
  </si>
  <si>
    <t>Наказ від    03.06.2024  р.</t>
  </si>
  <si>
    <t xml:space="preserve">      03.06.2024 р.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</si>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</sst>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BG12" sqref="BG1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35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hidden="1" customHeight="1" x14ac:dyDescent="0.2">
      <c r="AO3" s="83" t="s">
        <v>74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16.5" customHeight="1" x14ac:dyDescent="0.2">
      <c r="AO4" s="132" t="s">
        <v>75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133" t="s">
        <v>20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2.95" customHeight="1" x14ac:dyDescent="0.2">
      <c r="AO7" s="87" t="s">
        <v>118</v>
      </c>
      <c r="AP7" s="127"/>
      <c r="AQ7" s="127"/>
      <c r="AR7" s="127"/>
      <c r="AS7" s="127"/>
      <c r="AT7" s="127"/>
      <c r="AU7" s="127"/>
      <c r="AV7" s="1" t="s">
        <v>63</v>
      </c>
      <c r="AW7" s="87" t="s">
        <v>120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110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124" t="s">
        <v>73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6"/>
      <c r="N13" s="128" t="s">
        <v>75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7"/>
      <c r="AU13" s="124" t="s">
        <v>78</v>
      </c>
      <c r="AV13" s="125"/>
      <c r="AW13" s="125"/>
      <c r="AX13" s="125"/>
      <c r="AY13" s="125"/>
      <c r="AZ13" s="125"/>
      <c r="BA13" s="125"/>
      <c r="BB13" s="125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20" t="s">
        <v>56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9"/>
      <c r="N14" s="123" t="s">
        <v>62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9"/>
      <c r="AU14" s="120" t="s">
        <v>55</v>
      </c>
      <c r="AV14" s="120"/>
      <c r="AW14" s="120"/>
      <c r="AX14" s="120"/>
      <c r="AY14" s="120"/>
      <c r="AZ14" s="120"/>
      <c r="BA14" s="120"/>
      <c r="BB14" s="120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24" t="s">
        <v>81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6"/>
      <c r="N16" s="128" t="s">
        <v>80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7"/>
      <c r="AU16" s="124" t="s">
        <v>78</v>
      </c>
      <c r="AV16" s="125"/>
      <c r="AW16" s="125"/>
      <c r="AX16" s="125"/>
      <c r="AY16" s="125"/>
      <c r="AZ16" s="125"/>
      <c r="BA16" s="125"/>
      <c r="BB16" s="125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20" t="s">
        <v>56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9"/>
      <c r="N17" s="123" t="s">
        <v>61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9"/>
      <c r="AU17" s="120" t="s">
        <v>55</v>
      </c>
      <c r="AV17" s="120"/>
      <c r="AW17" s="120"/>
      <c r="AX17" s="120"/>
      <c r="AY17" s="120"/>
      <c r="AZ17" s="120"/>
      <c r="BA17" s="120"/>
      <c r="BB17" s="120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124" t="s">
        <v>96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N19" s="124" t="s">
        <v>97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"/>
      <c r="AA19" s="124" t="s">
        <v>83</v>
      </c>
      <c r="AB19" s="125"/>
      <c r="AC19" s="125"/>
      <c r="AD19" s="125"/>
      <c r="AE19" s="125"/>
      <c r="AF19" s="125"/>
      <c r="AG19" s="125"/>
      <c r="AH19" s="125"/>
      <c r="AI19" s="125"/>
      <c r="AJ19" s="12"/>
      <c r="AK19" s="126" t="s">
        <v>84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"/>
      <c r="BE19" s="124" t="s">
        <v>104</v>
      </c>
      <c r="BF19" s="125"/>
      <c r="BG19" s="125"/>
      <c r="BH19" s="125"/>
      <c r="BI19" s="125"/>
      <c r="BJ19" s="125"/>
      <c r="BK19" s="125"/>
      <c r="BL19" s="125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20" t="s">
        <v>56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57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6"/>
      <c r="AA20" s="121" t="s">
        <v>58</v>
      </c>
      <c r="AB20" s="121"/>
      <c r="AC20" s="121"/>
      <c r="AD20" s="121"/>
      <c r="AE20" s="121"/>
      <c r="AF20" s="121"/>
      <c r="AG20" s="121"/>
      <c r="AH20" s="121"/>
      <c r="AI20" s="121"/>
      <c r="AJ20" s="16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6"/>
      <c r="BE20" s="120" t="s">
        <v>60</v>
      </c>
      <c r="BF20" s="120"/>
      <c r="BG20" s="120"/>
      <c r="BH20" s="120"/>
      <c r="BI20" s="120"/>
      <c r="BJ20" s="120"/>
      <c r="BK20" s="120"/>
      <c r="BL20" s="120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37" t="s">
        <v>50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1">
        <f>AS22</f>
        <v>3849823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38" t="s">
        <v>51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11">
        <f>3399823+450000</f>
        <v>3849823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22</v>
      </c>
      <c r="B23" s="98"/>
      <c r="C23" s="98"/>
      <c r="D23" s="98"/>
      <c r="E23" s="98"/>
      <c r="F23" s="98"/>
      <c r="G23" s="98"/>
      <c r="H23" s="98"/>
      <c r="I23" s="111">
        <v>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98" t="s">
        <v>24</v>
      </c>
      <c r="U23" s="98"/>
      <c r="V23" s="98"/>
      <c r="W23" s="98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58.5" customHeight="1" x14ac:dyDescent="0.2">
      <c r="A26" s="135" t="s">
        <v>117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2">
      <c r="A29" s="112" t="s">
        <v>28</v>
      </c>
      <c r="B29" s="112"/>
      <c r="C29" s="112"/>
      <c r="D29" s="112"/>
      <c r="E29" s="112"/>
      <c r="F29" s="112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 x14ac:dyDescent="0.2">
      <c r="A30" s="94">
        <v>1</v>
      </c>
      <c r="B30" s="94"/>
      <c r="C30" s="94"/>
      <c r="D30" s="94"/>
      <c r="E30" s="94"/>
      <c r="F30" s="94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8.600000000000001" customHeight="1" x14ac:dyDescent="0.2">
      <c r="A32" s="42">
        <v>1</v>
      </c>
      <c r="B32" s="42"/>
      <c r="C32" s="42"/>
      <c r="D32" s="42"/>
      <c r="E32" s="42"/>
      <c r="F32" s="42"/>
      <c r="G32" s="107" t="s">
        <v>84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48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5.95" customHeight="1" x14ac:dyDescent="0.2">
      <c r="A35" s="118" t="s">
        <v>95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27.75" customHeight="1" x14ac:dyDescent="0.2">
      <c r="A38" s="112" t="s">
        <v>28</v>
      </c>
      <c r="B38" s="112"/>
      <c r="C38" s="112"/>
      <c r="D38" s="112"/>
      <c r="E38" s="112"/>
      <c r="F38" s="112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75" hidden="1" x14ac:dyDescent="0.2">
      <c r="A39" s="94">
        <v>1</v>
      </c>
      <c r="B39" s="94"/>
      <c r="C39" s="94"/>
      <c r="D39" s="94"/>
      <c r="E39" s="94"/>
      <c r="F39" s="94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95" customHeight="1" x14ac:dyDescent="0.2">
      <c r="A41" s="42">
        <v>1</v>
      </c>
      <c r="B41" s="42"/>
      <c r="C41" s="42"/>
      <c r="D41" s="42"/>
      <c r="E41" s="42"/>
      <c r="F41" s="42"/>
      <c r="G41" s="77" t="s">
        <v>84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ht="12.95" customHeight="1" x14ac:dyDescent="0.2">
      <c r="A42" s="42">
        <v>2</v>
      </c>
      <c r="B42" s="42"/>
      <c r="C42" s="42"/>
      <c r="D42" s="42"/>
      <c r="E42" s="42"/>
      <c r="F42" s="42"/>
      <c r="G42" s="77" t="s">
        <v>85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12.95" hidden="1" customHeight="1" x14ac:dyDescent="0.2">
      <c r="A43" s="42">
        <v>3</v>
      </c>
      <c r="B43" s="42"/>
      <c r="C43" s="42"/>
      <c r="D43" s="42"/>
      <c r="E43" s="42"/>
      <c r="F43" s="42"/>
      <c r="G43" s="80" t="s">
        <v>86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</row>
    <row r="44" spans="1:79" ht="12.95" hidden="1" customHeight="1" x14ac:dyDescent="0.2">
      <c r="A44" s="42">
        <v>4</v>
      </c>
      <c r="B44" s="42"/>
      <c r="C44" s="42"/>
      <c r="D44" s="42"/>
      <c r="E44" s="42"/>
      <c r="F44" s="42"/>
      <c r="G44" s="80" t="s">
        <v>87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2"/>
    </row>
    <row r="45" spans="1:79" ht="12.95" hidden="1" customHeight="1" x14ac:dyDescent="0.2">
      <c r="A45" s="42">
        <v>5</v>
      </c>
      <c r="B45" s="42"/>
      <c r="C45" s="42"/>
      <c r="D45" s="42"/>
      <c r="E45" s="42"/>
      <c r="F45" s="42"/>
      <c r="G45" s="80" t="s">
        <v>88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2"/>
    </row>
    <row r="46" spans="1:79" ht="12.95" hidden="1" customHeight="1" x14ac:dyDescent="0.2">
      <c r="A46" s="42">
        <v>6</v>
      </c>
      <c r="B46" s="42"/>
      <c r="C46" s="42"/>
      <c r="D46" s="42"/>
      <c r="E46" s="42"/>
      <c r="F46" s="42"/>
      <c r="G46" s="80" t="s">
        <v>89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2"/>
    </row>
    <row r="47" spans="1:79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79" ht="15.75" customHeight="1" x14ac:dyDescent="0.2">
      <c r="A48" s="98" t="s">
        <v>41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79" ht="15" customHeight="1" x14ac:dyDescent="0.2">
      <c r="A49" s="100" t="s">
        <v>79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28"/>
      <c r="BB49" s="28"/>
      <c r="BC49" s="28"/>
      <c r="BD49" s="28"/>
      <c r="BE49" s="28"/>
      <c r="BF49" s="28"/>
      <c r="BG49" s="28"/>
      <c r="BH49" s="28"/>
      <c r="BI49" s="29"/>
      <c r="BJ49" s="29"/>
      <c r="BK49" s="29"/>
      <c r="BL49" s="29"/>
    </row>
    <row r="50" spans="1:79" ht="15.95" customHeight="1" x14ac:dyDescent="0.2">
      <c r="A50" s="94" t="s">
        <v>28</v>
      </c>
      <c r="B50" s="94"/>
      <c r="C50" s="94"/>
      <c r="D50" s="101" t="s">
        <v>26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94" t="s">
        <v>29</v>
      </c>
      <c r="AD50" s="94"/>
      <c r="AE50" s="94"/>
      <c r="AF50" s="94"/>
      <c r="AG50" s="94"/>
      <c r="AH50" s="94"/>
      <c r="AI50" s="94"/>
      <c r="AJ50" s="94"/>
      <c r="AK50" s="94" t="s">
        <v>30</v>
      </c>
      <c r="AL50" s="94"/>
      <c r="AM50" s="94"/>
      <c r="AN50" s="94"/>
      <c r="AO50" s="94"/>
      <c r="AP50" s="94"/>
      <c r="AQ50" s="94"/>
      <c r="AR50" s="94"/>
      <c r="AS50" s="94" t="s">
        <v>27</v>
      </c>
      <c r="AT50" s="94"/>
      <c r="AU50" s="94"/>
      <c r="AV50" s="94"/>
      <c r="AW50" s="94"/>
      <c r="AX50" s="94"/>
      <c r="AY50" s="94"/>
      <c r="AZ50" s="94"/>
      <c r="BA50" s="30"/>
      <c r="BB50" s="30"/>
      <c r="BC50" s="30"/>
      <c r="BD50" s="30"/>
      <c r="BE50" s="30"/>
      <c r="BF50" s="30"/>
      <c r="BG50" s="30"/>
      <c r="BH50" s="30"/>
    </row>
    <row r="51" spans="1:79" ht="29.1" customHeight="1" x14ac:dyDescent="0.2">
      <c r="A51" s="94"/>
      <c r="B51" s="94"/>
      <c r="C51" s="94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30"/>
      <c r="BB51" s="30"/>
      <c r="BC51" s="30"/>
      <c r="BD51" s="30"/>
      <c r="BE51" s="30"/>
      <c r="BF51" s="30"/>
      <c r="BG51" s="30"/>
      <c r="BH51" s="30"/>
    </row>
    <row r="52" spans="1:79" x14ac:dyDescent="0.2">
      <c r="A52" s="42">
        <v>1</v>
      </c>
      <c r="B52" s="42"/>
      <c r="C52" s="42"/>
      <c r="D52" s="52">
        <v>2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42">
        <v>3</v>
      </c>
      <c r="AD52" s="42"/>
      <c r="AE52" s="42"/>
      <c r="AF52" s="42"/>
      <c r="AG52" s="42"/>
      <c r="AH52" s="42"/>
      <c r="AI52" s="42"/>
      <c r="AJ52" s="42"/>
      <c r="AK52" s="42">
        <v>4</v>
      </c>
      <c r="AL52" s="42"/>
      <c r="AM52" s="42"/>
      <c r="AN52" s="42"/>
      <c r="AO52" s="42"/>
      <c r="AP52" s="42"/>
      <c r="AQ52" s="42"/>
      <c r="AR52" s="42"/>
      <c r="AS52" s="42">
        <v>5</v>
      </c>
      <c r="AT52" s="42"/>
      <c r="AU52" s="42"/>
      <c r="AV52" s="42"/>
      <c r="AW52" s="42"/>
      <c r="AX52" s="42"/>
      <c r="AY52" s="42"/>
      <c r="AZ52" s="42"/>
      <c r="BA52" s="31"/>
      <c r="BB52" s="31"/>
      <c r="BC52" s="31"/>
      <c r="BD52" s="31"/>
      <c r="BE52" s="31"/>
      <c r="BF52" s="31"/>
      <c r="BG52" s="31"/>
      <c r="BH52" s="31"/>
    </row>
    <row r="53" spans="1:79" s="34" customFormat="1" ht="12.75" hidden="1" customHeight="1" x14ac:dyDescent="0.2">
      <c r="A53" s="42" t="s">
        <v>6</v>
      </c>
      <c r="B53" s="42"/>
      <c r="C53" s="42"/>
      <c r="D53" s="52" t="s">
        <v>7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76" t="s">
        <v>8</v>
      </c>
      <c r="AD53" s="76"/>
      <c r="AE53" s="76"/>
      <c r="AF53" s="76"/>
      <c r="AG53" s="76"/>
      <c r="AH53" s="76"/>
      <c r="AI53" s="76"/>
      <c r="AJ53" s="76"/>
      <c r="AK53" s="76" t="s">
        <v>9</v>
      </c>
      <c r="AL53" s="76"/>
      <c r="AM53" s="76"/>
      <c r="AN53" s="76"/>
      <c r="AO53" s="76"/>
      <c r="AP53" s="76"/>
      <c r="AQ53" s="76"/>
      <c r="AR53" s="76"/>
      <c r="AS53" s="46" t="s">
        <v>10</v>
      </c>
      <c r="AT53" s="76"/>
      <c r="AU53" s="76"/>
      <c r="AV53" s="76"/>
      <c r="AW53" s="76"/>
      <c r="AX53" s="76"/>
      <c r="AY53" s="76"/>
      <c r="AZ53" s="76"/>
      <c r="BA53" s="32"/>
      <c r="BB53" s="33"/>
      <c r="BC53" s="33"/>
      <c r="BD53" s="33"/>
      <c r="BE53" s="33"/>
      <c r="BF53" s="33"/>
      <c r="BG53" s="33"/>
      <c r="BH53" s="33"/>
      <c r="CA53" s="34" t="s">
        <v>13</v>
      </c>
    </row>
    <row r="54" spans="1:79" ht="18" customHeight="1" x14ac:dyDescent="0.2">
      <c r="A54" s="42">
        <v>1</v>
      </c>
      <c r="B54" s="42"/>
      <c r="C54" s="42"/>
      <c r="D54" s="107" t="s">
        <v>90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51">
        <f>517000+250000</f>
        <v>767000</v>
      </c>
      <c r="AD54" s="51"/>
      <c r="AE54" s="51"/>
      <c r="AF54" s="51"/>
      <c r="AG54" s="51"/>
      <c r="AH54" s="51"/>
      <c r="AI54" s="51"/>
      <c r="AJ54" s="51"/>
      <c r="AK54" s="51">
        <v>0</v>
      </c>
      <c r="AL54" s="51"/>
      <c r="AM54" s="51"/>
      <c r="AN54" s="51"/>
      <c r="AO54" s="51"/>
      <c r="AP54" s="51"/>
      <c r="AQ54" s="51"/>
      <c r="AR54" s="51"/>
      <c r="AS54" s="51">
        <f>AC54+AK54</f>
        <v>767000</v>
      </c>
      <c r="AT54" s="51"/>
      <c r="AU54" s="51"/>
      <c r="AV54" s="51"/>
      <c r="AW54" s="51"/>
      <c r="AX54" s="51"/>
      <c r="AY54" s="51"/>
      <c r="AZ54" s="51"/>
      <c r="BA54" s="35"/>
      <c r="BB54" s="35"/>
      <c r="BC54" s="35"/>
      <c r="BD54" s="35"/>
      <c r="BE54" s="35"/>
      <c r="BF54" s="35"/>
      <c r="BG54" s="35"/>
      <c r="BH54" s="35"/>
      <c r="CA54" s="1" t="s">
        <v>14</v>
      </c>
    </row>
    <row r="55" spans="1:79" ht="36" customHeight="1" x14ac:dyDescent="0.2">
      <c r="A55" s="42">
        <v>2</v>
      </c>
      <c r="B55" s="42"/>
      <c r="C55" s="42"/>
      <c r="D55" s="107" t="s">
        <v>112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51">
        <f>2882823+200000</f>
        <v>3082823</v>
      </c>
      <c r="AD55" s="51"/>
      <c r="AE55" s="51"/>
      <c r="AF55" s="51"/>
      <c r="AG55" s="51"/>
      <c r="AH55" s="51"/>
      <c r="AI55" s="51"/>
      <c r="AJ55" s="51"/>
      <c r="AK55" s="51">
        <v>0</v>
      </c>
      <c r="AL55" s="51"/>
      <c r="AM55" s="51"/>
      <c r="AN55" s="51"/>
      <c r="AO55" s="51"/>
      <c r="AP55" s="51"/>
      <c r="AQ55" s="51"/>
      <c r="AR55" s="51"/>
      <c r="AS55" s="51">
        <f>AC55+AK55</f>
        <v>3082823</v>
      </c>
      <c r="AT55" s="51"/>
      <c r="AU55" s="51"/>
      <c r="AV55" s="51"/>
      <c r="AW55" s="51"/>
      <c r="AX55" s="51"/>
      <c r="AY55" s="51"/>
      <c r="AZ55" s="51"/>
      <c r="BA55" s="35"/>
      <c r="BB55" s="35"/>
      <c r="BC55" s="35"/>
      <c r="BD55" s="35"/>
      <c r="BE55" s="35"/>
      <c r="BF55" s="35"/>
      <c r="BG55" s="35"/>
      <c r="BH55" s="35"/>
    </row>
    <row r="56" spans="1:79" ht="36" hidden="1" customHeight="1" x14ac:dyDescent="0.2">
      <c r="A56" s="52">
        <v>3</v>
      </c>
      <c r="B56" s="53"/>
      <c r="C56" s="54"/>
      <c r="D56" s="107" t="s">
        <v>105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51">
        <v>2980</v>
      </c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>
        <f>AC56+AK56</f>
        <v>2980</v>
      </c>
      <c r="AT56" s="51"/>
      <c r="AU56" s="51"/>
      <c r="AV56" s="51"/>
      <c r="AW56" s="51"/>
      <c r="AX56" s="51"/>
      <c r="AY56" s="51"/>
      <c r="AZ56" s="51"/>
      <c r="BA56" s="35"/>
      <c r="BB56" s="35"/>
      <c r="BC56" s="35"/>
      <c r="BD56" s="35"/>
      <c r="BE56" s="35"/>
      <c r="BF56" s="35"/>
      <c r="BG56" s="35"/>
      <c r="BH56" s="35"/>
    </row>
    <row r="57" spans="1:79" s="34" customFormat="1" ht="14.25" x14ac:dyDescent="0.2">
      <c r="A57" s="62"/>
      <c r="B57" s="62"/>
      <c r="C57" s="62"/>
      <c r="D57" s="63" t="s">
        <v>64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99">
        <f>AC54+AC55</f>
        <v>3849823</v>
      </c>
      <c r="AD57" s="99"/>
      <c r="AE57" s="99"/>
      <c r="AF57" s="99"/>
      <c r="AG57" s="99"/>
      <c r="AH57" s="99"/>
      <c r="AI57" s="99"/>
      <c r="AJ57" s="99"/>
      <c r="AK57" s="99">
        <v>0</v>
      </c>
      <c r="AL57" s="99"/>
      <c r="AM57" s="99"/>
      <c r="AN57" s="99"/>
      <c r="AO57" s="99"/>
      <c r="AP57" s="99"/>
      <c r="AQ57" s="99"/>
      <c r="AR57" s="99"/>
      <c r="AS57" s="99">
        <f>AC57+AK57</f>
        <v>3849823</v>
      </c>
      <c r="AT57" s="99"/>
      <c r="AU57" s="99"/>
      <c r="AV57" s="99"/>
      <c r="AW57" s="99"/>
      <c r="AX57" s="99"/>
      <c r="AY57" s="99"/>
      <c r="AZ57" s="99"/>
      <c r="BA57" s="36"/>
      <c r="BB57" s="36"/>
      <c r="BC57" s="36"/>
      <c r="BD57" s="36"/>
      <c r="BE57" s="36"/>
      <c r="BF57" s="36"/>
      <c r="BG57" s="36"/>
      <c r="BH57" s="36"/>
    </row>
    <row r="59" spans="1:79" ht="15.75" customHeight="1" x14ac:dyDescent="0.2">
      <c r="A59" s="110" t="s">
        <v>42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</row>
    <row r="60" spans="1:79" ht="15" customHeight="1" x14ac:dyDescent="0.2">
      <c r="A60" s="100" t="s">
        <v>79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ht="15.95" customHeight="1" x14ac:dyDescent="0.2">
      <c r="A61" s="94" t="s">
        <v>28</v>
      </c>
      <c r="B61" s="94"/>
      <c r="C61" s="94"/>
      <c r="D61" s="101" t="s">
        <v>34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94" t="s">
        <v>29</v>
      </c>
      <c r="AC61" s="94"/>
      <c r="AD61" s="94"/>
      <c r="AE61" s="94"/>
      <c r="AF61" s="94"/>
      <c r="AG61" s="94"/>
      <c r="AH61" s="94"/>
      <c r="AI61" s="94"/>
      <c r="AJ61" s="94" t="s">
        <v>30</v>
      </c>
      <c r="AK61" s="94"/>
      <c r="AL61" s="94"/>
      <c r="AM61" s="94"/>
      <c r="AN61" s="94"/>
      <c r="AO61" s="94"/>
      <c r="AP61" s="94"/>
      <c r="AQ61" s="94"/>
      <c r="AR61" s="94" t="s">
        <v>27</v>
      </c>
      <c r="AS61" s="94"/>
      <c r="AT61" s="94"/>
      <c r="AU61" s="94"/>
      <c r="AV61" s="94"/>
      <c r="AW61" s="94"/>
      <c r="AX61" s="94"/>
      <c r="AY61" s="94"/>
    </row>
    <row r="62" spans="1:79" ht="29.1" customHeight="1" x14ac:dyDescent="0.2">
      <c r="A62" s="94"/>
      <c r="B62" s="94"/>
      <c r="C62" s="94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</row>
    <row r="63" spans="1:79" ht="15.75" customHeight="1" x14ac:dyDescent="0.2">
      <c r="A63" s="42">
        <v>1</v>
      </c>
      <c r="B63" s="42"/>
      <c r="C63" s="42"/>
      <c r="D63" s="52">
        <v>2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42">
        <v>3</v>
      </c>
      <c r="AC63" s="42"/>
      <c r="AD63" s="42"/>
      <c r="AE63" s="42"/>
      <c r="AF63" s="42"/>
      <c r="AG63" s="42"/>
      <c r="AH63" s="42"/>
      <c r="AI63" s="42"/>
      <c r="AJ63" s="42">
        <v>4</v>
      </c>
      <c r="AK63" s="42"/>
      <c r="AL63" s="42"/>
      <c r="AM63" s="42"/>
      <c r="AN63" s="42"/>
      <c r="AO63" s="42"/>
      <c r="AP63" s="42"/>
      <c r="AQ63" s="42"/>
      <c r="AR63" s="42">
        <v>5</v>
      </c>
      <c r="AS63" s="42"/>
      <c r="AT63" s="42"/>
      <c r="AU63" s="42"/>
      <c r="AV63" s="42"/>
      <c r="AW63" s="42"/>
      <c r="AX63" s="42"/>
      <c r="AY63" s="42"/>
    </row>
    <row r="64" spans="1:79" ht="12.75" hidden="1" customHeight="1" x14ac:dyDescent="0.2">
      <c r="A64" s="42" t="s">
        <v>6</v>
      </c>
      <c r="B64" s="42"/>
      <c r="C64" s="42"/>
      <c r="D64" s="72" t="s">
        <v>7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76" t="s">
        <v>8</v>
      </c>
      <c r="AC64" s="76"/>
      <c r="AD64" s="76"/>
      <c r="AE64" s="76"/>
      <c r="AF64" s="76"/>
      <c r="AG64" s="76"/>
      <c r="AH64" s="76"/>
      <c r="AI64" s="76"/>
      <c r="AJ64" s="76" t="s">
        <v>9</v>
      </c>
      <c r="AK64" s="76"/>
      <c r="AL64" s="76"/>
      <c r="AM64" s="76"/>
      <c r="AN64" s="76"/>
      <c r="AO64" s="76"/>
      <c r="AP64" s="76"/>
      <c r="AQ64" s="76"/>
      <c r="AR64" s="76" t="s">
        <v>10</v>
      </c>
      <c r="AS64" s="76"/>
      <c r="AT64" s="76"/>
      <c r="AU64" s="76"/>
      <c r="AV64" s="76"/>
      <c r="AW64" s="76"/>
      <c r="AX64" s="76"/>
      <c r="AY64" s="76"/>
      <c r="CA64" s="1" t="s">
        <v>15</v>
      </c>
    </row>
    <row r="65" spans="1:79" ht="39" customHeight="1" x14ac:dyDescent="0.2">
      <c r="A65" s="42">
        <v>1</v>
      </c>
      <c r="B65" s="42"/>
      <c r="C65" s="42"/>
      <c r="D65" s="43" t="s">
        <v>103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5"/>
      <c r="AB65" s="51">
        <f>AC57</f>
        <v>3849823</v>
      </c>
      <c r="AC65" s="51"/>
      <c r="AD65" s="51"/>
      <c r="AE65" s="51"/>
      <c r="AF65" s="51"/>
      <c r="AG65" s="51"/>
      <c r="AH65" s="51"/>
      <c r="AI65" s="51"/>
      <c r="AJ65" s="51">
        <v>0</v>
      </c>
      <c r="AK65" s="51"/>
      <c r="AL65" s="51"/>
      <c r="AM65" s="51"/>
      <c r="AN65" s="51"/>
      <c r="AO65" s="51"/>
      <c r="AP65" s="51"/>
      <c r="AQ65" s="51"/>
      <c r="AR65" s="51">
        <f>AB65+AJ65</f>
        <v>3849823</v>
      </c>
      <c r="AS65" s="51"/>
      <c r="AT65" s="51"/>
      <c r="AU65" s="51"/>
      <c r="AV65" s="51"/>
      <c r="AW65" s="51"/>
      <c r="AX65" s="51"/>
      <c r="AY65" s="51"/>
      <c r="CA65" s="1" t="s">
        <v>16</v>
      </c>
    </row>
    <row r="66" spans="1:79" s="34" customFormat="1" ht="12.75" customHeight="1" x14ac:dyDescent="0.2">
      <c r="A66" s="62"/>
      <c r="B66" s="62"/>
      <c r="C66" s="62"/>
      <c r="D66" s="63" t="s">
        <v>27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99">
        <f>AB65</f>
        <v>3849823</v>
      </c>
      <c r="AC66" s="99"/>
      <c r="AD66" s="99"/>
      <c r="AE66" s="99"/>
      <c r="AF66" s="99"/>
      <c r="AG66" s="99"/>
      <c r="AH66" s="99"/>
      <c r="AI66" s="99"/>
      <c r="AJ66" s="99">
        <v>0</v>
      </c>
      <c r="AK66" s="99"/>
      <c r="AL66" s="99"/>
      <c r="AM66" s="99"/>
      <c r="AN66" s="99"/>
      <c r="AO66" s="99"/>
      <c r="AP66" s="99"/>
      <c r="AQ66" s="99"/>
      <c r="AR66" s="99">
        <f>AB66+AJ66</f>
        <v>3849823</v>
      </c>
      <c r="AS66" s="99"/>
      <c r="AT66" s="99"/>
      <c r="AU66" s="99"/>
      <c r="AV66" s="99"/>
      <c r="AW66" s="99"/>
      <c r="AX66" s="99"/>
      <c r="AY66" s="99"/>
    </row>
    <row r="68" spans="1:79" ht="15.75" customHeight="1" x14ac:dyDescent="0.2">
      <c r="A68" s="98" t="s">
        <v>43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</row>
    <row r="69" spans="1:79" ht="30" customHeight="1" x14ac:dyDescent="0.2">
      <c r="A69" s="94" t="s">
        <v>28</v>
      </c>
      <c r="B69" s="94"/>
      <c r="C69" s="94"/>
      <c r="D69" s="94"/>
      <c r="E69" s="94"/>
      <c r="F69" s="94"/>
      <c r="G69" s="95" t="s">
        <v>44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4" t="s">
        <v>2</v>
      </c>
      <c r="AA69" s="94"/>
      <c r="AB69" s="94"/>
      <c r="AC69" s="94"/>
      <c r="AD69" s="94"/>
      <c r="AE69" s="94" t="s">
        <v>1</v>
      </c>
      <c r="AF69" s="94"/>
      <c r="AG69" s="94"/>
      <c r="AH69" s="94"/>
      <c r="AI69" s="94"/>
      <c r="AJ69" s="94"/>
      <c r="AK69" s="94"/>
      <c r="AL69" s="94"/>
      <c r="AM69" s="94"/>
      <c r="AN69" s="94"/>
      <c r="AO69" s="95" t="s">
        <v>29</v>
      </c>
      <c r="AP69" s="96"/>
      <c r="AQ69" s="96"/>
      <c r="AR69" s="96"/>
      <c r="AS69" s="96"/>
      <c r="AT69" s="96"/>
      <c r="AU69" s="96"/>
      <c r="AV69" s="97"/>
      <c r="AW69" s="95" t="s">
        <v>30</v>
      </c>
      <c r="AX69" s="96"/>
      <c r="AY69" s="96"/>
      <c r="AZ69" s="96"/>
      <c r="BA69" s="96"/>
      <c r="BB69" s="96"/>
      <c r="BC69" s="96"/>
      <c r="BD69" s="97"/>
      <c r="BE69" s="95" t="s">
        <v>27</v>
      </c>
      <c r="BF69" s="96"/>
      <c r="BG69" s="96"/>
      <c r="BH69" s="96"/>
      <c r="BI69" s="96"/>
      <c r="BJ69" s="96"/>
      <c r="BK69" s="96"/>
      <c r="BL69" s="97"/>
    </row>
    <row r="70" spans="1:79" ht="15.75" customHeight="1" x14ac:dyDescent="0.2">
      <c r="A70" s="42">
        <v>1</v>
      </c>
      <c r="B70" s="42"/>
      <c r="C70" s="42"/>
      <c r="D70" s="42"/>
      <c r="E70" s="42"/>
      <c r="F70" s="42"/>
      <c r="G70" s="52">
        <v>2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42">
        <v>3</v>
      </c>
      <c r="AA70" s="42"/>
      <c r="AB70" s="42"/>
      <c r="AC70" s="42"/>
      <c r="AD70" s="42"/>
      <c r="AE70" s="42">
        <v>4</v>
      </c>
      <c r="AF70" s="42"/>
      <c r="AG70" s="42"/>
      <c r="AH70" s="42"/>
      <c r="AI70" s="42"/>
      <c r="AJ70" s="42"/>
      <c r="AK70" s="42"/>
      <c r="AL70" s="42"/>
      <c r="AM70" s="42"/>
      <c r="AN70" s="42"/>
      <c r="AO70" s="42">
        <v>5</v>
      </c>
      <c r="AP70" s="42"/>
      <c r="AQ70" s="42"/>
      <c r="AR70" s="42"/>
      <c r="AS70" s="42"/>
      <c r="AT70" s="42"/>
      <c r="AU70" s="42"/>
      <c r="AV70" s="42"/>
      <c r="AW70" s="42">
        <v>6</v>
      </c>
      <c r="AX70" s="42"/>
      <c r="AY70" s="42"/>
      <c r="AZ70" s="42"/>
      <c r="BA70" s="42"/>
      <c r="BB70" s="42"/>
      <c r="BC70" s="42"/>
      <c r="BD70" s="42"/>
      <c r="BE70" s="42">
        <v>7</v>
      </c>
      <c r="BF70" s="42"/>
      <c r="BG70" s="42"/>
      <c r="BH70" s="42"/>
      <c r="BI70" s="42"/>
      <c r="BJ70" s="42"/>
      <c r="BK70" s="42"/>
      <c r="BL70" s="42"/>
    </row>
    <row r="71" spans="1:79" ht="12.75" hidden="1" customHeight="1" x14ac:dyDescent="0.2">
      <c r="A71" s="42" t="s">
        <v>33</v>
      </c>
      <c r="B71" s="42"/>
      <c r="C71" s="42"/>
      <c r="D71" s="42"/>
      <c r="E71" s="42"/>
      <c r="F71" s="42"/>
      <c r="G71" s="72" t="s">
        <v>7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42" t="s">
        <v>19</v>
      </c>
      <c r="AA71" s="42"/>
      <c r="AB71" s="42"/>
      <c r="AC71" s="42"/>
      <c r="AD71" s="42"/>
      <c r="AE71" s="75" t="s">
        <v>32</v>
      </c>
      <c r="AF71" s="75"/>
      <c r="AG71" s="75"/>
      <c r="AH71" s="75"/>
      <c r="AI71" s="75"/>
      <c r="AJ71" s="75"/>
      <c r="AK71" s="75"/>
      <c r="AL71" s="75"/>
      <c r="AM71" s="75"/>
      <c r="AN71" s="72"/>
      <c r="AO71" s="76" t="s">
        <v>8</v>
      </c>
      <c r="AP71" s="76"/>
      <c r="AQ71" s="76"/>
      <c r="AR71" s="76"/>
      <c r="AS71" s="76"/>
      <c r="AT71" s="76"/>
      <c r="AU71" s="76"/>
      <c r="AV71" s="76"/>
      <c r="AW71" s="76" t="s">
        <v>31</v>
      </c>
      <c r="AX71" s="76"/>
      <c r="AY71" s="76"/>
      <c r="AZ71" s="76"/>
      <c r="BA71" s="76"/>
      <c r="BB71" s="76"/>
      <c r="BC71" s="76"/>
      <c r="BD71" s="76"/>
      <c r="BE71" s="76" t="s">
        <v>66</v>
      </c>
      <c r="BF71" s="76"/>
      <c r="BG71" s="76"/>
      <c r="BH71" s="76"/>
      <c r="BI71" s="76"/>
      <c r="BJ71" s="76"/>
      <c r="BK71" s="76"/>
      <c r="BL71" s="76"/>
      <c r="CA71" s="1" t="s">
        <v>17</v>
      </c>
    </row>
    <row r="72" spans="1:79" s="34" customFormat="1" ht="12.75" customHeight="1" x14ac:dyDescent="0.2">
      <c r="A72" s="62">
        <v>0</v>
      </c>
      <c r="B72" s="62"/>
      <c r="C72" s="62"/>
      <c r="D72" s="62"/>
      <c r="E72" s="62"/>
      <c r="F72" s="62"/>
      <c r="G72" s="88" t="s">
        <v>65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66"/>
      <c r="AA72" s="66"/>
      <c r="AB72" s="66"/>
      <c r="AC72" s="66"/>
      <c r="AD72" s="66"/>
      <c r="AE72" s="91"/>
      <c r="AF72" s="91"/>
      <c r="AG72" s="91"/>
      <c r="AH72" s="91"/>
      <c r="AI72" s="91"/>
      <c r="AJ72" s="91"/>
      <c r="AK72" s="91"/>
      <c r="AL72" s="91"/>
      <c r="AM72" s="91"/>
      <c r="AN72" s="88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CA72" s="34" t="s">
        <v>18</v>
      </c>
    </row>
    <row r="73" spans="1:79" ht="39" customHeight="1" x14ac:dyDescent="0.2">
      <c r="A73" s="42">
        <v>1</v>
      </c>
      <c r="B73" s="42"/>
      <c r="C73" s="42"/>
      <c r="D73" s="42"/>
      <c r="E73" s="42"/>
      <c r="F73" s="42"/>
      <c r="G73" s="43" t="s">
        <v>113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67</v>
      </c>
      <c r="AA73" s="46"/>
      <c r="AB73" s="46"/>
      <c r="AC73" s="46"/>
      <c r="AD73" s="46"/>
      <c r="AE73" s="47" t="s">
        <v>82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50">
        <v>68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f>AO73</f>
        <v>68</v>
      </c>
      <c r="BF73" s="50"/>
      <c r="BG73" s="50"/>
      <c r="BH73" s="50"/>
      <c r="BI73" s="50"/>
      <c r="BJ73" s="50"/>
      <c r="BK73" s="50"/>
      <c r="BL73" s="50"/>
    </row>
    <row r="74" spans="1:79" ht="24.6" customHeight="1" x14ac:dyDescent="0.2">
      <c r="A74" s="42">
        <v>2</v>
      </c>
      <c r="B74" s="42"/>
      <c r="C74" s="42"/>
      <c r="D74" s="42"/>
      <c r="E74" s="42"/>
      <c r="F74" s="42"/>
      <c r="G74" s="43" t="s">
        <v>91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67</v>
      </c>
      <c r="AA74" s="46"/>
      <c r="AB74" s="46"/>
      <c r="AC74" s="46"/>
      <c r="AD74" s="46"/>
      <c r="AE74" s="47" t="s">
        <v>82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0">
        <v>136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>AO74</f>
        <v>136</v>
      </c>
      <c r="BF74" s="50"/>
      <c r="BG74" s="50"/>
      <c r="BH74" s="50"/>
      <c r="BI74" s="50"/>
      <c r="BJ74" s="50"/>
      <c r="BK74" s="50"/>
      <c r="BL74" s="50"/>
    </row>
    <row r="75" spans="1:79" ht="27.75" hidden="1" customHeight="1" x14ac:dyDescent="0.2">
      <c r="A75" s="52">
        <v>3</v>
      </c>
      <c r="B75" s="53"/>
      <c r="C75" s="53"/>
      <c r="D75" s="53"/>
      <c r="E75" s="53"/>
      <c r="F75" s="54"/>
      <c r="G75" s="43" t="s">
        <v>106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7" t="s">
        <v>98</v>
      </c>
      <c r="AA75" s="55"/>
      <c r="AB75" s="55"/>
      <c r="AC75" s="55"/>
      <c r="AD75" s="56"/>
      <c r="AE75" s="47" t="s">
        <v>107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7">
        <v>2980</v>
      </c>
      <c r="AP75" s="58"/>
      <c r="AQ75" s="58"/>
      <c r="AR75" s="58"/>
      <c r="AS75" s="58"/>
      <c r="AT75" s="58"/>
      <c r="AU75" s="58"/>
      <c r="AV75" s="59"/>
      <c r="AW75" s="57"/>
      <c r="AX75" s="58"/>
      <c r="AY75" s="58"/>
      <c r="AZ75" s="58"/>
      <c r="BA75" s="58"/>
      <c r="BB75" s="58"/>
      <c r="BC75" s="58"/>
      <c r="BD75" s="59"/>
      <c r="BE75" s="57">
        <f>AO75+AW75</f>
        <v>2980</v>
      </c>
      <c r="BF75" s="58"/>
      <c r="BG75" s="58"/>
      <c r="BH75" s="58"/>
      <c r="BI75" s="58"/>
      <c r="BJ75" s="58"/>
      <c r="BK75" s="58"/>
      <c r="BL75" s="59"/>
    </row>
    <row r="76" spans="1:79" s="34" customFormat="1" ht="12.75" customHeight="1" x14ac:dyDescent="0.2">
      <c r="A76" s="62">
        <v>0</v>
      </c>
      <c r="B76" s="62"/>
      <c r="C76" s="62"/>
      <c r="D76" s="62"/>
      <c r="E76" s="62"/>
      <c r="F76" s="62"/>
      <c r="G76" s="63" t="s">
        <v>68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6"/>
      <c r="AA76" s="66"/>
      <c r="AB76" s="66"/>
      <c r="AC76" s="66"/>
      <c r="AD76" s="66"/>
      <c r="AE76" s="67"/>
      <c r="AF76" s="68"/>
      <c r="AG76" s="68"/>
      <c r="AH76" s="68"/>
      <c r="AI76" s="68"/>
      <c r="AJ76" s="68"/>
      <c r="AK76" s="68"/>
      <c r="AL76" s="68"/>
      <c r="AM76" s="68"/>
      <c r="AN76" s="69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44.1" customHeight="1" x14ac:dyDescent="0.2">
      <c r="A77" s="42">
        <v>3</v>
      </c>
      <c r="B77" s="42"/>
      <c r="C77" s="42"/>
      <c r="D77" s="42"/>
      <c r="E77" s="42"/>
      <c r="F77" s="42"/>
      <c r="G77" s="43" t="s">
        <v>114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67</v>
      </c>
      <c r="AA77" s="46"/>
      <c r="AB77" s="46"/>
      <c r="AC77" s="46"/>
      <c r="AD77" s="46"/>
      <c r="AE77" s="47" t="s">
        <v>70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f>AS55/AO80</f>
        <v>22339.297101449276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f>AO77</f>
        <v>22339.297101449276</v>
      </c>
      <c r="BF77" s="50"/>
      <c r="BG77" s="50"/>
      <c r="BH77" s="50"/>
      <c r="BI77" s="50"/>
      <c r="BJ77" s="50"/>
      <c r="BK77" s="50"/>
      <c r="BL77" s="50"/>
    </row>
    <row r="78" spans="1:79" ht="39" customHeight="1" x14ac:dyDescent="0.2">
      <c r="A78" s="42">
        <v>4</v>
      </c>
      <c r="B78" s="42"/>
      <c r="C78" s="42"/>
      <c r="D78" s="42"/>
      <c r="E78" s="42"/>
      <c r="F78" s="42"/>
      <c r="G78" s="43" t="s">
        <v>92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67</v>
      </c>
      <c r="AA78" s="46"/>
      <c r="AB78" s="46"/>
      <c r="AC78" s="46"/>
      <c r="AD78" s="46"/>
      <c r="AE78" s="47" t="s">
        <v>70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0">
        <f>AS54/AO81</f>
        <v>5253.4246575342468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f>AO78</f>
        <v>5253.4246575342468</v>
      </c>
      <c r="BF78" s="50"/>
      <c r="BG78" s="50"/>
      <c r="BH78" s="50"/>
      <c r="BI78" s="50"/>
      <c r="BJ78" s="50"/>
      <c r="BK78" s="50"/>
      <c r="BL78" s="50"/>
    </row>
    <row r="79" spans="1:79" s="34" customFormat="1" ht="18.600000000000001" customHeight="1" x14ac:dyDescent="0.2">
      <c r="A79" s="62">
        <v>0</v>
      </c>
      <c r="B79" s="62"/>
      <c r="C79" s="62"/>
      <c r="D79" s="62"/>
      <c r="E79" s="62"/>
      <c r="F79" s="62"/>
      <c r="G79" s="63" t="s">
        <v>69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/>
      <c r="AA79" s="66"/>
      <c r="AB79" s="66"/>
      <c r="AC79" s="66"/>
      <c r="AD79" s="66"/>
      <c r="AE79" s="67"/>
      <c r="AF79" s="68"/>
      <c r="AG79" s="68"/>
      <c r="AH79" s="68"/>
      <c r="AI79" s="68"/>
      <c r="AJ79" s="68"/>
      <c r="AK79" s="68"/>
      <c r="AL79" s="68"/>
      <c r="AM79" s="68"/>
      <c r="AN79" s="69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79" ht="44.45" customHeight="1" x14ac:dyDescent="0.2">
      <c r="A80" s="42">
        <v>5</v>
      </c>
      <c r="B80" s="42"/>
      <c r="C80" s="42"/>
      <c r="D80" s="42"/>
      <c r="E80" s="42"/>
      <c r="F80" s="42"/>
      <c r="G80" s="43" t="s">
        <v>115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98</v>
      </c>
      <c r="AA80" s="46"/>
      <c r="AB80" s="46"/>
      <c r="AC80" s="46"/>
      <c r="AD80" s="46"/>
      <c r="AE80" s="47" t="s">
        <v>70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0">
        <v>138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138</v>
      </c>
      <c r="BF80" s="50"/>
      <c r="BG80" s="50"/>
      <c r="BH80" s="50"/>
      <c r="BI80" s="50"/>
      <c r="BJ80" s="50"/>
      <c r="BK80" s="50"/>
      <c r="BL80" s="50"/>
    </row>
    <row r="81" spans="1:64" ht="34.5" customHeight="1" x14ac:dyDescent="0.2">
      <c r="A81" s="42">
        <v>6</v>
      </c>
      <c r="B81" s="42"/>
      <c r="C81" s="42"/>
      <c r="D81" s="42"/>
      <c r="E81" s="42"/>
      <c r="F81" s="42"/>
      <c r="G81" s="43" t="s">
        <v>93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98</v>
      </c>
      <c r="AA81" s="46"/>
      <c r="AB81" s="46"/>
      <c r="AC81" s="46"/>
      <c r="AD81" s="46"/>
      <c r="AE81" s="47" t="s">
        <v>70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0">
        <v>146</v>
      </c>
      <c r="AP81" s="50"/>
      <c r="AQ81" s="50"/>
      <c r="AR81" s="50"/>
      <c r="AS81" s="50"/>
      <c r="AT81" s="50"/>
      <c r="AU81" s="50"/>
      <c r="AV81" s="50"/>
      <c r="AW81" s="50">
        <v>0</v>
      </c>
      <c r="AX81" s="50"/>
      <c r="AY81" s="50"/>
      <c r="AZ81" s="50"/>
      <c r="BA81" s="50"/>
      <c r="BB81" s="50"/>
      <c r="BC81" s="50"/>
      <c r="BD81" s="50"/>
      <c r="BE81" s="50">
        <v>146</v>
      </c>
      <c r="BF81" s="50"/>
      <c r="BG81" s="50"/>
      <c r="BH81" s="50"/>
      <c r="BI81" s="50"/>
      <c r="BJ81" s="50"/>
      <c r="BK81" s="50"/>
      <c r="BL81" s="50"/>
    </row>
    <row r="82" spans="1:64" s="34" customFormat="1" ht="12.75" customHeight="1" x14ac:dyDescent="0.2">
      <c r="A82" s="62">
        <v>0</v>
      </c>
      <c r="B82" s="62"/>
      <c r="C82" s="62"/>
      <c r="D82" s="62"/>
      <c r="E82" s="62"/>
      <c r="F82" s="62"/>
      <c r="G82" s="63" t="s">
        <v>71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6"/>
      <c r="AA82" s="66"/>
      <c r="AB82" s="66"/>
      <c r="AC82" s="66"/>
      <c r="AD82" s="66"/>
      <c r="AE82" s="67"/>
      <c r="AF82" s="68"/>
      <c r="AG82" s="68"/>
      <c r="AH82" s="68"/>
      <c r="AI82" s="68"/>
      <c r="AJ82" s="68"/>
      <c r="AK82" s="68"/>
      <c r="AL82" s="68"/>
      <c r="AM82" s="68"/>
      <c r="AN82" s="69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</row>
    <row r="83" spans="1:64" ht="60.95" customHeight="1" x14ac:dyDescent="0.2">
      <c r="A83" s="42">
        <v>7</v>
      </c>
      <c r="B83" s="42"/>
      <c r="C83" s="42"/>
      <c r="D83" s="42"/>
      <c r="E83" s="42"/>
      <c r="F83" s="42"/>
      <c r="G83" s="43" t="s">
        <v>116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72</v>
      </c>
      <c r="AA83" s="46"/>
      <c r="AB83" s="46"/>
      <c r="AC83" s="46"/>
      <c r="AD83" s="46"/>
      <c r="AE83" s="47" t="s">
        <v>94</v>
      </c>
      <c r="AF83" s="48"/>
      <c r="AG83" s="48"/>
      <c r="AH83" s="48"/>
      <c r="AI83" s="48"/>
      <c r="AJ83" s="48"/>
      <c r="AK83" s="48"/>
      <c r="AL83" s="48"/>
      <c r="AM83" s="48"/>
      <c r="AN83" s="49"/>
      <c r="AO83" s="50">
        <f>68/54%</f>
        <v>125.92592592592592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f>AO83</f>
        <v>125.92592592592592</v>
      </c>
      <c r="BF83" s="50"/>
      <c r="BG83" s="50"/>
      <c r="BH83" s="50"/>
      <c r="BI83" s="50"/>
      <c r="BJ83" s="50"/>
      <c r="BK83" s="50"/>
      <c r="BL83" s="50"/>
    </row>
    <row r="84" spans="1:64" ht="56.1" customHeight="1" x14ac:dyDescent="0.2">
      <c r="A84" s="42">
        <v>8</v>
      </c>
      <c r="B84" s="42"/>
      <c r="C84" s="42"/>
      <c r="D84" s="42"/>
      <c r="E84" s="42"/>
      <c r="F84" s="42"/>
      <c r="G84" s="43" t="s">
        <v>108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72</v>
      </c>
      <c r="AA84" s="46"/>
      <c r="AB84" s="46"/>
      <c r="AC84" s="46"/>
      <c r="AD84" s="46"/>
      <c r="AE84" s="47" t="s">
        <v>70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50">
        <f>136/120%</f>
        <v>113.33333333333334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f>AO84</f>
        <v>113.33333333333334</v>
      </c>
      <c r="BF84" s="50"/>
      <c r="BG84" s="50"/>
      <c r="BH84" s="50"/>
      <c r="BI84" s="50"/>
      <c r="BJ84" s="50"/>
      <c r="BK84" s="50"/>
      <c r="BL84" s="50"/>
    </row>
    <row r="85" spans="1:64" ht="34.5" hidden="1" customHeight="1" x14ac:dyDescent="0.2">
      <c r="A85" s="42">
        <v>10</v>
      </c>
      <c r="B85" s="42"/>
      <c r="C85" s="42"/>
      <c r="D85" s="42"/>
      <c r="E85" s="42"/>
      <c r="F85" s="42"/>
      <c r="G85" s="43" t="s">
        <v>109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72</v>
      </c>
      <c r="AA85" s="46"/>
      <c r="AB85" s="46"/>
      <c r="AC85" s="46"/>
      <c r="AD85" s="46"/>
      <c r="AE85" s="47" t="s">
        <v>70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50">
        <v>100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f>AO85</f>
        <v>100</v>
      </c>
      <c r="BF85" s="50"/>
      <c r="BG85" s="50"/>
      <c r="BH85" s="50"/>
      <c r="BI85" s="50"/>
      <c r="BJ85" s="50"/>
      <c r="BK85" s="50"/>
      <c r="BL85" s="50"/>
    </row>
    <row r="86" spans="1:64" x14ac:dyDescent="0.2"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idden="1" x14ac:dyDescent="0.2"/>
    <row r="88" spans="1:64" ht="16.5" hidden="1" customHeight="1" x14ac:dyDescent="0.2">
      <c r="A88" s="85" t="s">
        <v>76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38"/>
      <c r="AO88" s="87" t="s">
        <v>77</v>
      </c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</row>
    <row r="89" spans="1:64" hidden="1" x14ac:dyDescent="0.2">
      <c r="W89" s="71" t="s">
        <v>5</v>
      </c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O89" s="71" t="s">
        <v>52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ht="15.75" hidden="1" customHeight="1" x14ac:dyDescent="0.2">
      <c r="A90" s="93" t="s">
        <v>3</v>
      </c>
      <c r="B90" s="93"/>
      <c r="C90" s="93"/>
      <c r="D90" s="93"/>
      <c r="E90" s="93"/>
      <c r="F90" s="93"/>
    </row>
    <row r="91" spans="1:64" ht="13.35" hidden="1" customHeight="1" x14ac:dyDescent="0.2">
      <c r="A91" s="83" t="s">
        <v>74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idden="1" x14ac:dyDescent="0.2">
      <c r="A92" s="84" t="s">
        <v>47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</row>
    <row r="93" spans="1:64" ht="10.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" hidden="1" customHeight="1" x14ac:dyDescent="0.2">
      <c r="A94" s="85" t="s">
        <v>74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38"/>
      <c r="AO94" s="87" t="s">
        <v>74</v>
      </c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</row>
    <row r="95" spans="1:64" hidden="1" x14ac:dyDescent="0.2">
      <c r="W95" s="71" t="s">
        <v>5</v>
      </c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O95" s="71" t="s">
        <v>52</v>
      </c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64" hidden="1" x14ac:dyDescent="0.2">
      <c r="A96" s="70">
        <v>44532</v>
      </c>
      <c r="B96" s="70"/>
      <c r="C96" s="70"/>
      <c r="D96" s="70"/>
      <c r="E96" s="70"/>
      <c r="F96" s="70"/>
      <c r="G96" s="70"/>
      <c r="H96" s="70"/>
    </row>
    <row r="97" spans="1:48" hidden="1" x14ac:dyDescent="0.2">
      <c r="A97" s="71" t="s">
        <v>45</v>
      </c>
      <c r="B97" s="71"/>
      <c r="C97" s="71"/>
      <c r="D97" s="71"/>
      <c r="E97" s="71"/>
      <c r="F97" s="71"/>
      <c r="G97" s="71"/>
      <c r="H97" s="71"/>
      <c r="I97" s="39"/>
      <c r="J97" s="39"/>
      <c r="K97" s="39"/>
      <c r="L97" s="39"/>
      <c r="M97" s="39"/>
      <c r="N97" s="39"/>
      <c r="O97" s="39"/>
      <c r="P97" s="39"/>
      <c r="Q97" s="39"/>
    </row>
    <row r="98" spans="1:48" hidden="1" x14ac:dyDescent="0.2">
      <c r="A98" s="40" t="s">
        <v>46</v>
      </c>
    </row>
    <row r="99" spans="1:48" hidden="1" x14ac:dyDescent="0.2"/>
    <row r="100" spans="1:48" hidden="1" x14ac:dyDescent="0.2"/>
    <row r="101" spans="1:48" hidden="1" x14ac:dyDescent="0.2"/>
    <row r="102" spans="1:48" ht="23.1" customHeight="1" x14ac:dyDescent="0.2">
      <c r="A102" s="1" t="s">
        <v>76</v>
      </c>
      <c r="V102" s="130"/>
      <c r="W102" s="130"/>
      <c r="X102" s="130"/>
      <c r="Y102" s="130"/>
      <c r="Z102" s="130"/>
      <c r="AN102" s="41" t="s">
        <v>111</v>
      </c>
      <c r="AO102" s="41"/>
      <c r="AP102" s="41"/>
      <c r="AQ102" s="41"/>
      <c r="AR102" s="41"/>
      <c r="AS102" s="41"/>
      <c r="AT102" s="41"/>
      <c r="AU102" s="41"/>
      <c r="AV102" s="41"/>
    </row>
    <row r="103" spans="1:48" x14ac:dyDescent="0.2">
      <c r="W103" s="1" t="s">
        <v>5</v>
      </c>
      <c r="AO103" s="1" t="s">
        <v>102</v>
      </c>
    </row>
    <row r="104" spans="1:48" x14ac:dyDescent="0.2">
      <c r="A104" s="1" t="s">
        <v>3</v>
      </c>
    </row>
    <row r="105" spans="1:48" x14ac:dyDescent="0.2">
      <c r="A105" s="1" t="s">
        <v>99</v>
      </c>
    </row>
    <row r="106" spans="1:48" x14ac:dyDescent="0.2">
      <c r="A106" s="1" t="s">
        <v>47</v>
      </c>
    </row>
    <row r="108" spans="1:48" x14ac:dyDescent="0.2">
      <c r="A108" s="1" t="s">
        <v>100</v>
      </c>
      <c r="V108" s="130"/>
      <c r="W108" s="130"/>
      <c r="X108" s="130"/>
      <c r="Y108" s="130"/>
      <c r="Z108" s="130"/>
      <c r="AO108" s="130" t="s">
        <v>101</v>
      </c>
      <c r="AP108" s="130"/>
      <c r="AQ108" s="130"/>
      <c r="AR108" s="130"/>
      <c r="AS108" s="130"/>
    </row>
    <row r="109" spans="1:48" x14ac:dyDescent="0.2">
      <c r="W109" s="1" t="s">
        <v>5</v>
      </c>
      <c r="AO109" s="1" t="s">
        <v>102</v>
      </c>
    </row>
    <row r="110" spans="1:48" x14ac:dyDescent="0.2">
      <c r="A110" s="60" t="s">
        <v>119</v>
      </c>
      <c r="B110" s="60"/>
      <c r="C110" s="60"/>
      <c r="D110" s="60"/>
    </row>
    <row r="111" spans="1:48" x14ac:dyDescent="0.2">
      <c r="A111" s="1" t="s">
        <v>45</v>
      </c>
    </row>
    <row r="112" spans="1:48" ht="18.95" customHeight="1" x14ac:dyDescent="0.2">
      <c r="A112" s="1" t="s">
        <v>46</v>
      </c>
    </row>
  </sheetData>
  <mergeCells count="276">
    <mergeCell ref="V102:Z102"/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A90:F90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Z73:AD73"/>
    <mergeCell ref="AW72:BD72"/>
    <mergeCell ref="BE72:BL72"/>
    <mergeCell ref="A71:F71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G72:Y72"/>
    <mergeCell ref="Z72:AD72"/>
    <mergeCell ref="AE72:AN72"/>
    <mergeCell ref="AO72:AV72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E73:AN73"/>
    <mergeCell ref="AO73:AV73"/>
    <mergeCell ref="AW73:BD73"/>
    <mergeCell ref="BE76:BL76"/>
    <mergeCell ref="BE73:BL73"/>
    <mergeCell ref="BE75:BL75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89:BG89"/>
    <mergeCell ref="A80:F80"/>
    <mergeCell ref="G80:Y80"/>
    <mergeCell ref="Z80:AD80"/>
    <mergeCell ref="AE80:AN80"/>
    <mergeCell ref="AO80:AV80"/>
    <mergeCell ref="AW80:BD80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8:BL78"/>
    <mergeCell ref="A79:F79"/>
    <mergeCell ref="G79:Y79"/>
    <mergeCell ref="Z79:AD79"/>
    <mergeCell ref="AE79:AN79"/>
    <mergeCell ref="BE81:BL81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N102:AV102"/>
    <mergeCell ref="A84:F84"/>
    <mergeCell ref="G84:Y84"/>
    <mergeCell ref="Z84:AD84"/>
    <mergeCell ref="AE84:AN84"/>
    <mergeCell ref="AO84:AV84"/>
    <mergeCell ref="AW84:BD84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Z81:AD81"/>
    <mergeCell ref="AE81:AN81"/>
    <mergeCell ref="AO81:AV81"/>
    <mergeCell ref="AW81:BD81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2024-01-04T13:42:00Z</cp:lastPrinted>
  <dcterms:created xsi:type="dcterms:W3CDTF">2016-08-15T09:54:21Z</dcterms:created>
  <dcterms:modified xsi:type="dcterms:W3CDTF">2024-06-11T13:11:40Z</dcterms:modified>
</cp:coreProperties>
</file>