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5062" sheetId="12" r:id="rId1"/>
  </sheets>
  <definedNames>
    <definedName name="_xlnm.Print_Area" localSheetId="0">'1115062'!$A$1:$BM$99</definedName>
  </definedNames>
  <calcPr calcId="152511"/>
</workbook>
</file>

<file path=xl/calcChain.xml><?xml version="1.0" encoding="utf-8"?>
<calcChain xmlns="http://schemas.openxmlformats.org/spreadsheetml/2006/main">
  <c r="AO86" i="12" l="1"/>
  <c r="AO85" i="12"/>
  <c r="AO81" i="12"/>
  <c r="BE72" i="12"/>
  <c r="AO82" i="12" l="1"/>
  <c r="BE77" i="12" l="1"/>
  <c r="BE75" i="12" l="1"/>
  <c r="BE73" i="12"/>
  <c r="BE71" i="12"/>
  <c r="BE70" i="12"/>
  <c r="AC52" i="12" l="1"/>
  <c r="AB61" i="12" s="1"/>
  <c r="AB62" i="12" s="1"/>
  <c r="U22" i="12"/>
  <c r="AC53" i="12" l="1"/>
  <c r="BE86" i="12"/>
  <c r="BE85" i="12"/>
  <c r="BE83" i="12"/>
  <c r="AO83" i="12"/>
  <c r="BE82" i="12" l="1"/>
  <c r="BE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<sst xmlns="http://schemas.openxmlformats.org/spreadsheetml/2006/main" count="175" uniqueCount="128">
  <si>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</si>
  <si>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</si>
  <si>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</si>
  <si>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</si>
  <si>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</si>
  <si>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</si>
  <si>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</si>
  <si>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</si>
  <si>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</si>
  <si>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</si>
  <si>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</si>
  <si>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</si>
  <si>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</si>
  <si>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</si>
  <si>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</si>
  <si>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</si>
  <si>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</si>
  <si>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</si>
  <si>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</si>
  <si>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</si>
  <si>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</si>
  <si>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</si>
  <si>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</si>
  <si>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</si>
  <si>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</si>
  <si>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</si>
  <si>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</si>
  <si>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</si>
  <si>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</si>
  <si>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</si>
  <si>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</si>
  <si>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</si>
  <si>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</si>
  <si>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</si>
  <si>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</si>
  <si>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</si>
  <si>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</si>
  <si>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</si>
  <si>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</si>
  <si>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</si>
  <si>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</si>
  <si>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</si>
  <si>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</si>
  <si>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</si>
  <si>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</si>
  <si>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</si>
  <si>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</si>
  <si>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</si>
  <si>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</si>
  <si>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</si>
  <si>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</si>
  <si>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</si>
  <si>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</si>
  <si>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</si>
  <si>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</si>
  <si>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</si>
  <si>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</si>
  <si>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</si>
  <si>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</si>
  <si>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</si>
  <si>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</si>
  <si>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</si>
  <si>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</si>
  <si>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</si>
  <si>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</si>
  <si>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</si>
  <si>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</si>
  <si>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</si>
  <si>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</si>
  <si>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</si>
  <si>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</si>
  <si>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</si>
  <si>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</si>
  <si>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</si>
  <si>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</si>
  <si>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</si>
  <si>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</si>
  <si>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</si>
  <si>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</si>
  <si>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</si>
  <si>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</si>
  <si>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</si>
  <si>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</si>
  <si>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</si>
  <si>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</si>
  <si>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</si>
  <si>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</si>
  <si>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</si>
  <si>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</si>
  <si>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</si>
  <si>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</si>
  <si>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</si>
  <si>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</si>
  <si>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</si>
  <si>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</si>
  <si>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</si>
  <si>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</si>
  <si>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</si>
  <si>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</si>
  <si>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</si>
  <si>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</si>
  <si>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</si>
  <si>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</si>
  <si>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</si>
  <si>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</si>
  <si>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</si>
  <si>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</si>
  <si>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</si>
  <si>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</si>
  <si>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</si>
  <si>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</si>
  <si>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</si>
  <si>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</si>
  <si>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</si>
  <si>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</si>
  <si>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</si>
  <si>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</si>
  <si>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</si>
  <si>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</si>
  <si>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</si>
  <si>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</si>
  <si>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бюджетної програми місцевого бюджету на 2024  рік</t>
  </si>
  <si>
    <t>Василь ГОЛОВАТЮК</t>
  </si>
  <si>
    <t>обсяг видатків для підготовки спортсменів громади до Олімпіади 2024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</si>
  <si>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</si>
  <si>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  22.01.2024 р.</t>
  </si>
  <si>
    <t>2-а</t>
  </si>
  <si>
    <t xml:space="preserve">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</si>
</sst>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1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2" fillId="0" borderId="8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zoomScaleNormal="100" zoomScaleSheetLayoutView="100" workbookViewId="0">
      <selection activeCell="AN110" sqref="AN11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1" t="s">
        <v>35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</row>
    <row r="2" spans="1:77" ht="15.95" customHeight="1" x14ac:dyDescent="0.2"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77" ht="15" hidden="1" customHeight="1" x14ac:dyDescent="0.2">
      <c r="AO3" s="162" t="s">
        <v>75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77" ht="16.5" customHeight="1" x14ac:dyDescent="0.2">
      <c r="AO4" s="163" t="s">
        <v>76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7.5" customHeight="1" x14ac:dyDescent="0.2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ht="12.95" customHeight="1" x14ac:dyDescent="0.2">
      <c r="AO7" s="159" t="s">
        <v>125</v>
      </c>
      <c r="AP7" s="157"/>
      <c r="AQ7" s="157"/>
      <c r="AR7" s="157"/>
      <c r="AS7" s="157"/>
      <c r="AT7" s="157"/>
      <c r="AU7" s="157"/>
      <c r="AV7" s="1" t="s">
        <v>62</v>
      </c>
      <c r="AW7" s="159" t="s">
        <v>126</v>
      </c>
      <c r="AX7" s="157"/>
      <c r="AY7" s="157"/>
      <c r="AZ7" s="157"/>
      <c r="BA7" s="157"/>
      <c r="BB7" s="157"/>
      <c r="BC7" s="157"/>
      <c r="BD7" s="157"/>
      <c r="BE7" s="157"/>
      <c r="BF7" s="157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60" t="s">
        <v>21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77" ht="15.75" customHeight="1" x14ac:dyDescent="0.2">
      <c r="A11" s="160" t="s">
        <v>121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150" t="s">
        <v>74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32"/>
      <c r="N13" s="158" t="s">
        <v>76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33"/>
      <c r="AU13" s="150" t="s">
        <v>78</v>
      </c>
      <c r="AV13" s="151"/>
      <c r="AW13" s="151"/>
      <c r="AX13" s="151"/>
      <c r="AY13" s="151"/>
      <c r="AZ13" s="151"/>
      <c r="BA13" s="151"/>
      <c r="BB13" s="15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52" t="s">
        <v>55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31"/>
      <c r="N14" s="155" t="s">
        <v>61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31"/>
      <c r="AU14" s="152" t="s">
        <v>54</v>
      </c>
      <c r="AV14" s="152"/>
      <c r="AW14" s="152"/>
      <c r="AX14" s="152"/>
      <c r="AY14" s="152"/>
      <c r="AZ14" s="152"/>
      <c r="BA14" s="152"/>
      <c r="BB14" s="15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150" t="s">
        <v>81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32"/>
      <c r="N16" s="158" t="s">
        <v>80</v>
      </c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33"/>
      <c r="AU16" s="150" t="s">
        <v>78</v>
      </c>
      <c r="AV16" s="151"/>
      <c r="AW16" s="151"/>
      <c r="AX16" s="151"/>
      <c r="AY16" s="151"/>
      <c r="AZ16" s="151"/>
      <c r="BA16" s="151"/>
      <c r="BB16" s="15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52" t="s">
        <v>55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31"/>
      <c r="N17" s="155" t="s">
        <v>60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31"/>
      <c r="AU17" s="152" t="s">
        <v>54</v>
      </c>
      <c r="AV17" s="152"/>
      <c r="AW17" s="152"/>
      <c r="AX17" s="152"/>
      <c r="AY17" s="152"/>
      <c r="AZ17" s="152"/>
      <c r="BA17" s="152"/>
      <c r="BB17" s="15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53</v>
      </c>
      <c r="B19" s="150" t="s">
        <v>93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N19" s="150" t="s">
        <v>95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24"/>
      <c r="AA19" s="150" t="s">
        <v>83</v>
      </c>
      <c r="AB19" s="151"/>
      <c r="AC19" s="151"/>
      <c r="AD19" s="151"/>
      <c r="AE19" s="151"/>
      <c r="AF19" s="151"/>
      <c r="AG19" s="151"/>
      <c r="AH19" s="151"/>
      <c r="AI19" s="151"/>
      <c r="AJ19" s="24"/>
      <c r="AK19" s="156" t="s">
        <v>94</v>
      </c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24"/>
      <c r="BE19" s="150" t="s">
        <v>120</v>
      </c>
      <c r="BF19" s="151"/>
      <c r="BG19" s="151"/>
      <c r="BH19" s="151"/>
      <c r="BI19" s="151"/>
      <c r="BJ19" s="151"/>
      <c r="BK19" s="151"/>
      <c r="BL19" s="15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52" t="s">
        <v>55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N20" s="152" t="s">
        <v>56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26"/>
      <c r="AA20" s="153" t="s">
        <v>57</v>
      </c>
      <c r="AB20" s="153"/>
      <c r="AC20" s="153"/>
      <c r="AD20" s="153"/>
      <c r="AE20" s="153"/>
      <c r="AF20" s="153"/>
      <c r="AG20" s="153"/>
      <c r="AH20" s="153"/>
      <c r="AI20" s="153"/>
      <c r="AJ20" s="26"/>
      <c r="AK20" s="154" t="s">
        <v>58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6"/>
      <c r="BE20" s="152" t="s">
        <v>59</v>
      </c>
      <c r="BF20" s="152"/>
      <c r="BG20" s="152"/>
      <c r="BH20" s="152"/>
      <c r="BI20" s="152"/>
      <c r="BJ20" s="152"/>
      <c r="BK20" s="152"/>
      <c r="BL20" s="15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47" t="s">
        <v>50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8">
        <f>AS22</f>
        <v>5242225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9" t="s">
        <v>51</v>
      </c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8">
        <v>5242225</v>
      </c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16" t="s">
        <v>23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4.95" customHeight="1" x14ac:dyDescent="0.2">
      <c r="A23" s="116" t="s">
        <v>22</v>
      </c>
      <c r="B23" s="116"/>
      <c r="C23" s="116"/>
      <c r="D23" s="116"/>
      <c r="E23" s="116"/>
      <c r="F23" s="116"/>
      <c r="G23" s="116"/>
      <c r="H23" s="116"/>
      <c r="I23" s="148"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16" t="s">
        <v>24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5" t="s">
        <v>37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53.45" customHeight="1" x14ac:dyDescent="0.2">
      <c r="A26" s="145" t="s">
        <v>124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</row>
    <row r="27" spans="1:79" ht="9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6" t="s">
        <v>36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21.6" customHeight="1" x14ac:dyDescent="0.2">
      <c r="A29" s="136" t="s">
        <v>28</v>
      </c>
      <c r="B29" s="136"/>
      <c r="C29" s="136"/>
      <c r="D29" s="136"/>
      <c r="E29" s="136"/>
      <c r="F29" s="136"/>
      <c r="G29" s="137" t="s">
        <v>40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75" hidden="1" x14ac:dyDescent="0.2">
      <c r="A30" s="126">
        <v>1</v>
      </c>
      <c r="B30" s="126"/>
      <c r="C30" s="126"/>
      <c r="D30" s="126"/>
      <c r="E30" s="126"/>
      <c r="F30" s="126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0.5" hidden="1" customHeight="1" x14ac:dyDescent="0.2">
      <c r="A31" s="70" t="s">
        <v>33</v>
      </c>
      <c r="B31" s="70"/>
      <c r="C31" s="70"/>
      <c r="D31" s="70"/>
      <c r="E31" s="70"/>
      <c r="F31" s="70"/>
      <c r="G31" s="103" t="s">
        <v>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49</v>
      </c>
    </row>
    <row r="32" spans="1:79" ht="22.5" customHeight="1" x14ac:dyDescent="0.2">
      <c r="A32" s="70">
        <v>1</v>
      </c>
      <c r="B32" s="70"/>
      <c r="C32" s="70"/>
      <c r="D32" s="70"/>
      <c r="E32" s="70"/>
      <c r="F32" s="70"/>
      <c r="G32" s="140" t="s">
        <v>88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16" t="s">
        <v>38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5.95" customHeight="1" x14ac:dyDescent="0.2">
      <c r="A35" s="143" t="s">
        <v>92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16" t="s">
        <v>39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5.95" customHeight="1" x14ac:dyDescent="0.2">
      <c r="A38" s="136" t="s">
        <v>28</v>
      </c>
      <c r="B38" s="136"/>
      <c r="C38" s="136"/>
      <c r="D38" s="136"/>
      <c r="E38" s="136"/>
      <c r="F38" s="136"/>
      <c r="G38" s="137" t="s">
        <v>25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39" spans="1:79" ht="15.75" hidden="1" x14ac:dyDescent="0.2">
      <c r="A39" s="126">
        <v>1</v>
      </c>
      <c r="B39" s="126"/>
      <c r="C39" s="126"/>
      <c r="D39" s="126"/>
      <c r="E39" s="126"/>
      <c r="F39" s="126"/>
      <c r="G39" s="137">
        <v>2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9"/>
    </row>
    <row r="40" spans="1:79" ht="10.5" hidden="1" customHeight="1" x14ac:dyDescent="0.2">
      <c r="A40" s="70" t="s">
        <v>6</v>
      </c>
      <c r="B40" s="70"/>
      <c r="C40" s="70"/>
      <c r="D40" s="70"/>
      <c r="E40" s="70"/>
      <c r="F40" s="70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20.45" customHeight="1" x14ac:dyDescent="0.2">
      <c r="A41" s="70">
        <v>1</v>
      </c>
      <c r="B41" s="70"/>
      <c r="C41" s="70"/>
      <c r="D41" s="70"/>
      <c r="E41" s="70"/>
      <c r="F41" s="70"/>
      <c r="G41" s="89" t="s">
        <v>112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5.6" hidden="1" customHeight="1" x14ac:dyDescent="0.2">
      <c r="A42" s="70">
        <v>2</v>
      </c>
      <c r="B42" s="70"/>
      <c r="C42" s="70"/>
      <c r="D42" s="70"/>
      <c r="E42" s="70"/>
      <c r="F42" s="70"/>
      <c r="G42" s="86" t="s">
        <v>86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9.5" customHeight="1" x14ac:dyDescent="0.2">
      <c r="A43" s="70">
        <v>2</v>
      </c>
      <c r="B43" s="70"/>
      <c r="C43" s="70"/>
      <c r="D43" s="70"/>
      <c r="E43" s="70"/>
      <c r="F43" s="70"/>
      <c r="G43" s="86" t="s">
        <v>111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116" t="s">
        <v>41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18" t="s">
        <v>79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126" t="s">
        <v>28</v>
      </c>
      <c r="B47" s="126"/>
      <c r="C47" s="126"/>
      <c r="D47" s="130" t="s">
        <v>26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26" t="s">
        <v>29</v>
      </c>
      <c r="AD47" s="126"/>
      <c r="AE47" s="126"/>
      <c r="AF47" s="126"/>
      <c r="AG47" s="126"/>
      <c r="AH47" s="126"/>
      <c r="AI47" s="126"/>
      <c r="AJ47" s="126"/>
      <c r="AK47" s="126" t="s">
        <v>30</v>
      </c>
      <c r="AL47" s="126"/>
      <c r="AM47" s="126"/>
      <c r="AN47" s="126"/>
      <c r="AO47" s="126"/>
      <c r="AP47" s="126"/>
      <c r="AQ47" s="126"/>
      <c r="AR47" s="126"/>
      <c r="AS47" s="126" t="s">
        <v>27</v>
      </c>
      <c r="AT47" s="126"/>
      <c r="AU47" s="126"/>
      <c r="AV47" s="126"/>
      <c r="AW47" s="126"/>
      <c r="AX47" s="126"/>
      <c r="AY47" s="126"/>
      <c r="AZ47" s="126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126"/>
      <c r="B48" s="126"/>
      <c r="C48" s="126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7"/>
      <c r="BB48" s="17"/>
      <c r="BC48" s="17"/>
      <c r="BD48" s="17"/>
      <c r="BE48" s="17"/>
      <c r="BF48" s="17"/>
      <c r="BG48" s="17"/>
      <c r="BH48" s="17"/>
    </row>
    <row r="49" spans="1:79" ht="12.6" customHeight="1" x14ac:dyDescent="0.2">
      <c r="A49" s="126">
        <v>1</v>
      </c>
      <c r="B49" s="126"/>
      <c r="C49" s="126"/>
      <c r="D49" s="127">
        <v>2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26">
        <v>3</v>
      </c>
      <c r="AD49" s="126"/>
      <c r="AE49" s="126"/>
      <c r="AF49" s="126"/>
      <c r="AG49" s="126"/>
      <c r="AH49" s="126"/>
      <c r="AI49" s="126"/>
      <c r="AJ49" s="126"/>
      <c r="AK49" s="126">
        <v>4</v>
      </c>
      <c r="AL49" s="126"/>
      <c r="AM49" s="126"/>
      <c r="AN49" s="126"/>
      <c r="AO49" s="126"/>
      <c r="AP49" s="126"/>
      <c r="AQ49" s="126"/>
      <c r="AR49" s="126"/>
      <c r="AS49" s="126">
        <v>5</v>
      </c>
      <c r="AT49" s="126"/>
      <c r="AU49" s="126"/>
      <c r="AV49" s="126"/>
      <c r="AW49" s="126"/>
      <c r="AX49" s="126"/>
      <c r="AY49" s="126"/>
      <c r="AZ49" s="126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70" t="s">
        <v>6</v>
      </c>
      <c r="B50" s="70"/>
      <c r="C50" s="70"/>
      <c r="D50" s="46" t="s">
        <v>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73" t="s">
        <v>10</v>
      </c>
      <c r="AT50" s="98"/>
      <c r="AU50" s="98"/>
      <c r="AV50" s="98"/>
      <c r="AW50" s="98"/>
      <c r="AX50" s="98"/>
      <c r="AY50" s="98"/>
      <c r="AZ50" s="98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00000000000001" hidden="1" customHeight="1" x14ac:dyDescent="0.2">
      <c r="A51" s="70">
        <v>1</v>
      </c>
      <c r="B51" s="70"/>
      <c r="C51" s="70"/>
      <c r="D51" s="49" t="s">
        <v>87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0">
        <v>300000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300000</v>
      </c>
      <c r="AT51" s="60"/>
      <c r="AU51" s="60"/>
      <c r="AV51" s="60"/>
      <c r="AW51" s="60"/>
      <c r="AX51" s="60"/>
      <c r="AY51" s="60"/>
      <c r="AZ51" s="6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" customHeight="1" x14ac:dyDescent="0.2">
      <c r="A52" s="70">
        <v>1</v>
      </c>
      <c r="B52" s="70"/>
      <c r="C52" s="70"/>
      <c r="D52" s="89" t="s">
        <v>99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15">
        <f>AS22</f>
        <v>5242225</v>
      </c>
      <c r="AD52" s="115"/>
      <c r="AE52" s="115"/>
      <c r="AF52" s="115"/>
      <c r="AG52" s="115"/>
      <c r="AH52" s="115"/>
      <c r="AI52" s="115"/>
      <c r="AJ52" s="115"/>
      <c r="AK52" s="115">
        <v>0</v>
      </c>
      <c r="AL52" s="115"/>
      <c r="AM52" s="115"/>
      <c r="AN52" s="115"/>
      <c r="AO52" s="115"/>
      <c r="AP52" s="115"/>
      <c r="AQ52" s="115"/>
      <c r="AR52" s="115"/>
      <c r="AS52" s="115">
        <f>AC52+AK52</f>
        <v>5242225</v>
      </c>
      <c r="AT52" s="115"/>
      <c r="AU52" s="115"/>
      <c r="AV52" s="115"/>
      <c r="AW52" s="115"/>
      <c r="AX52" s="115"/>
      <c r="AY52" s="115"/>
      <c r="AZ52" s="115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2">
      <c r="A53" s="61"/>
      <c r="B53" s="61"/>
      <c r="C53" s="61"/>
      <c r="D53" s="77" t="s">
        <v>63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117">
        <f>AC52</f>
        <v>5242225</v>
      </c>
      <c r="AD53" s="117"/>
      <c r="AE53" s="117"/>
      <c r="AF53" s="117"/>
      <c r="AG53" s="117"/>
      <c r="AH53" s="117"/>
      <c r="AI53" s="117"/>
      <c r="AJ53" s="117"/>
      <c r="AK53" s="117">
        <v>0</v>
      </c>
      <c r="AL53" s="117"/>
      <c r="AM53" s="117"/>
      <c r="AN53" s="117"/>
      <c r="AO53" s="117"/>
      <c r="AP53" s="117"/>
      <c r="AQ53" s="117"/>
      <c r="AR53" s="117"/>
      <c r="AS53" s="117">
        <f>AC53+AK53</f>
        <v>5242225</v>
      </c>
      <c r="AT53" s="117"/>
      <c r="AU53" s="117"/>
      <c r="AV53" s="117"/>
      <c r="AW53" s="117"/>
      <c r="AX53" s="117"/>
      <c r="AY53" s="117"/>
      <c r="AZ53" s="117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125" t="s">
        <v>42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</row>
    <row r="56" spans="1:79" ht="15" customHeight="1" x14ac:dyDescent="0.2">
      <c r="A56" s="118" t="s">
        <v>79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5.95" customHeight="1" x14ac:dyDescent="0.2">
      <c r="A57" s="114" t="s">
        <v>28</v>
      </c>
      <c r="B57" s="114"/>
      <c r="C57" s="114"/>
      <c r="D57" s="119" t="s">
        <v>34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14" t="s">
        <v>29</v>
      </c>
      <c r="AC57" s="114"/>
      <c r="AD57" s="114"/>
      <c r="AE57" s="114"/>
      <c r="AF57" s="114"/>
      <c r="AG57" s="114"/>
      <c r="AH57" s="114"/>
      <c r="AI57" s="114"/>
      <c r="AJ57" s="114" t="s">
        <v>30</v>
      </c>
      <c r="AK57" s="114"/>
      <c r="AL57" s="114"/>
      <c r="AM57" s="114"/>
      <c r="AN57" s="114"/>
      <c r="AO57" s="114"/>
      <c r="AP57" s="114"/>
      <c r="AQ57" s="114"/>
      <c r="AR57" s="114" t="s">
        <v>27</v>
      </c>
      <c r="AS57" s="114"/>
      <c r="AT57" s="114"/>
      <c r="AU57" s="114"/>
      <c r="AV57" s="114"/>
      <c r="AW57" s="114"/>
      <c r="AX57" s="114"/>
      <c r="AY57" s="114"/>
    </row>
    <row r="58" spans="1:79" s="45" customFormat="1" ht="12.95" customHeight="1" x14ac:dyDescent="0.2">
      <c r="A58" s="114"/>
      <c r="B58" s="114"/>
      <c r="C58" s="114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</row>
    <row r="59" spans="1:79" s="44" customFormat="1" ht="15.75" customHeight="1" x14ac:dyDescent="0.2">
      <c r="A59" s="110">
        <v>1</v>
      </c>
      <c r="B59" s="110"/>
      <c r="C59" s="110"/>
      <c r="D59" s="111">
        <v>2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0">
        <v>3</v>
      </c>
      <c r="AC59" s="110"/>
      <c r="AD59" s="110"/>
      <c r="AE59" s="110"/>
      <c r="AF59" s="110"/>
      <c r="AG59" s="110"/>
      <c r="AH59" s="110"/>
      <c r="AI59" s="110"/>
      <c r="AJ59" s="110">
        <v>4</v>
      </c>
      <c r="AK59" s="110"/>
      <c r="AL59" s="110"/>
      <c r="AM59" s="110"/>
      <c r="AN59" s="110"/>
      <c r="AO59" s="110"/>
      <c r="AP59" s="110"/>
      <c r="AQ59" s="110"/>
      <c r="AR59" s="110">
        <v>5</v>
      </c>
      <c r="AS59" s="110"/>
      <c r="AT59" s="110"/>
      <c r="AU59" s="110"/>
      <c r="AV59" s="110"/>
      <c r="AW59" s="110"/>
      <c r="AX59" s="110"/>
      <c r="AY59" s="110"/>
    </row>
    <row r="60" spans="1:79" ht="12.75" hidden="1" customHeight="1" x14ac:dyDescent="0.2">
      <c r="A60" s="70" t="s">
        <v>6</v>
      </c>
      <c r="B60" s="70"/>
      <c r="C60" s="70"/>
      <c r="D60" s="103" t="s">
        <v>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47.1" customHeight="1" x14ac:dyDescent="0.2">
      <c r="A61" s="70">
        <v>1</v>
      </c>
      <c r="B61" s="70"/>
      <c r="C61" s="70"/>
      <c r="D61" s="89" t="s">
        <v>119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115">
        <f>AC52</f>
        <v>5242225</v>
      </c>
      <c r="AC61" s="115"/>
      <c r="AD61" s="115"/>
      <c r="AE61" s="115"/>
      <c r="AF61" s="115"/>
      <c r="AG61" s="115"/>
      <c r="AH61" s="115"/>
      <c r="AI61" s="115"/>
      <c r="AJ61" s="115">
        <v>0</v>
      </c>
      <c r="AK61" s="115"/>
      <c r="AL61" s="115"/>
      <c r="AM61" s="115"/>
      <c r="AN61" s="115"/>
      <c r="AO61" s="115"/>
      <c r="AP61" s="115"/>
      <c r="AQ61" s="115"/>
      <c r="AR61" s="115">
        <f>AB61+AJ61</f>
        <v>5242225</v>
      </c>
      <c r="AS61" s="115"/>
      <c r="AT61" s="115"/>
      <c r="AU61" s="115"/>
      <c r="AV61" s="115"/>
      <c r="AW61" s="115"/>
      <c r="AX61" s="115"/>
      <c r="AY61" s="115"/>
      <c r="CA61" s="1" t="s">
        <v>16</v>
      </c>
    </row>
    <row r="62" spans="1:79" s="4" customFormat="1" ht="15.95" customHeight="1" x14ac:dyDescent="0.2">
      <c r="A62" s="61"/>
      <c r="B62" s="61"/>
      <c r="C62" s="61"/>
      <c r="D62" s="62" t="s">
        <v>27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117">
        <f>AB61</f>
        <v>5242225</v>
      </c>
      <c r="AC62" s="117"/>
      <c r="AD62" s="117"/>
      <c r="AE62" s="117"/>
      <c r="AF62" s="117"/>
      <c r="AG62" s="117"/>
      <c r="AH62" s="117"/>
      <c r="AI62" s="117"/>
      <c r="AJ62" s="117">
        <v>0</v>
      </c>
      <c r="AK62" s="117"/>
      <c r="AL62" s="117"/>
      <c r="AM62" s="117"/>
      <c r="AN62" s="117"/>
      <c r="AO62" s="117"/>
      <c r="AP62" s="117"/>
      <c r="AQ62" s="117"/>
      <c r="AR62" s="117">
        <f>AB62+AJ62</f>
        <v>5242225</v>
      </c>
      <c r="AS62" s="117"/>
      <c r="AT62" s="117"/>
      <c r="AU62" s="117"/>
      <c r="AV62" s="117"/>
      <c r="AW62" s="117"/>
      <c r="AX62" s="117"/>
      <c r="AY62" s="117"/>
    </row>
    <row r="64" spans="1:79" ht="15.75" customHeight="1" x14ac:dyDescent="0.2">
      <c r="A64" s="116" t="s">
        <v>43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</row>
    <row r="65" spans="1:79" s="45" customFormat="1" ht="21.95" customHeight="1" x14ac:dyDescent="0.2">
      <c r="A65" s="114" t="s">
        <v>28</v>
      </c>
      <c r="B65" s="114"/>
      <c r="C65" s="114"/>
      <c r="D65" s="114"/>
      <c r="E65" s="114"/>
      <c r="F65" s="114"/>
      <c r="G65" s="107" t="s">
        <v>44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4" t="s">
        <v>2</v>
      </c>
      <c r="AA65" s="114"/>
      <c r="AB65" s="114"/>
      <c r="AC65" s="114"/>
      <c r="AD65" s="114"/>
      <c r="AE65" s="114" t="s">
        <v>1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07" t="s">
        <v>29</v>
      </c>
      <c r="AP65" s="108"/>
      <c r="AQ65" s="108"/>
      <c r="AR65" s="108"/>
      <c r="AS65" s="108"/>
      <c r="AT65" s="108"/>
      <c r="AU65" s="108"/>
      <c r="AV65" s="109"/>
      <c r="AW65" s="107" t="s">
        <v>30</v>
      </c>
      <c r="AX65" s="108"/>
      <c r="AY65" s="108"/>
      <c r="AZ65" s="108"/>
      <c r="BA65" s="108"/>
      <c r="BB65" s="108"/>
      <c r="BC65" s="108"/>
      <c r="BD65" s="109"/>
      <c r="BE65" s="107" t="s">
        <v>27</v>
      </c>
      <c r="BF65" s="108"/>
      <c r="BG65" s="108"/>
      <c r="BH65" s="108"/>
      <c r="BI65" s="108"/>
      <c r="BJ65" s="108"/>
      <c r="BK65" s="108"/>
      <c r="BL65" s="109"/>
    </row>
    <row r="66" spans="1:79" s="44" customFormat="1" ht="15.75" customHeight="1" x14ac:dyDescent="0.2">
      <c r="A66" s="110">
        <v>1</v>
      </c>
      <c r="B66" s="110"/>
      <c r="C66" s="110"/>
      <c r="D66" s="110"/>
      <c r="E66" s="110"/>
      <c r="F66" s="110"/>
      <c r="G66" s="111">
        <v>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0">
        <v>3</v>
      </c>
      <c r="AA66" s="110"/>
      <c r="AB66" s="110"/>
      <c r="AC66" s="110"/>
      <c r="AD66" s="110"/>
      <c r="AE66" s="110">
        <v>4</v>
      </c>
      <c r="AF66" s="110"/>
      <c r="AG66" s="110"/>
      <c r="AH66" s="110"/>
      <c r="AI66" s="110"/>
      <c r="AJ66" s="110"/>
      <c r="AK66" s="110"/>
      <c r="AL66" s="110"/>
      <c r="AM66" s="110"/>
      <c r="AN66" s="110"/>
      <c r="AO66" s="110">
        <v>5</v>
      </c>
      <c r="AP66" s="110"/>
      <c r="AQ66" s="110"/>
      <c r="AR66" s="110"/>
      <c r="AS66" s="110"/>
      <c r="AT66" s="110"/>
      <c r="AU66" s="110"/>
      <c r="AV66" s="110"/>
      <c r="AW66" s="110">
        <v>6</v>
      </c>
      <c r="AX66" s="110"/>
      <c r="AY66" s="110"/>
      <c r="AZ66" s="110"/>
      <c r="BA66" s="110"/>
      <c r="BB66" s="110"/>
      <c r="BC66" s="110"/>
      <c r="BD66" s="110"/>
      <c r="BE66" s="110">
        <v>7</v>
      </c>
      <c r="BF66" s="110"/>
      <c r="BG66" s="110"/>
      <c r="BH66" s="110"/>
      <c r="BI66" s="110"/>
      <c r="BJ66" s="110"/>
      <c r="BK66" s="110"/>
      <c r="BL66" s="110"/>
    </row>
    <row r="67" spans="1:79" ht="12.75" hidden="1" customHeight="1" x14ac:dyDescent="0.2">
      <c r="A67" s="70" t="s">
        <v>33</v>
      </c>
      <c r="B67" s="70"/>
      <c r="C67" s="70"/>
      <c r="D67" s="70"/>
      <c r="E67" s="70"/>
      <c r="F67" s="70"/>
      <c r="G67" s="103" t="s">
        <v>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19</v>
      </c>
      <c r="AA67" s="70"/>
      <c r="AB67" s="70"/>
      <c r="AC67" s="70"/>
      <c r="AD67" s="70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103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31</v>
      </c>
      <c r="AX67" s="98"/>
      <c r="AY67" s="98"/>
      <c r="AZ67" s="98"/>
      <c r="BA67" s="98"/>
      <c r="BB67" s="98"/>
      <c r="BC67" s="98"/>
      <c r="BD67" s="98"/>
      <c r="BE67" s="98" t="s">
        <v>66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">
      <c r="A68" s="61">
        <v>0</v>
      </c>
      <c r="B68" s="61"/>
      <c r="C68" s="61"/>
      <c r="D68" s="61"/>
      <c r="E68" s="61"/>
      <c r="F68" s="61"/>
      <c r="G68" s="62" t="s">
        <v>65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5"/>
      <c r="AA68" s="65"/>
      <c r="AB68" s="65"/>
      <c r="AC68" s="65"/>
      <c r="AD68" s="65"/>
      <c r="AE68" s="101"/>
      <c r="AF68" s="101"/>
      <c r="AG68" s="101"/>
      <c r="AH68" s="101"/>
      <c r="AI68" s="101"/>
      <c r="AJ68" s="101"/>
      <c r="AK68" s="101"/>
      <c r="AL68" s="101"/>
      <c r="AM68" s="101"/>
      <c r="AN68" s="6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CA68" s="4" t="s">
        <v>18</v>
      </c>
    </row>
    <row r="69" spans="1:79" s="4" customFormat="1" ht="23.45" hidden="1" customHeight="1" x14ac:dyDescent="0.2">
      <c r="A69" s="46">
        <v>1</v>
      </c>
      <c r="B69" s="47"/>
      <c r="C69" s="47"/>
      <c r="D69" s="47"/>
      <c r="E69" s="47"/>
      <c r="F69" s="48"/>
      <c r="G69" s="49" t="s">
        <v>100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101</v>
      </c>
      <c r="AA69" s="53"/>
      <c r="AB69" s="53"/>
      <c r="AC69" s="53"/>
      <c r="AD69" s="54"/>
      <c r="AE69" s="52" t="s">
        <v>102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5">
        <v>0</v>
      </c>
      <c r="AP69" s="56"/>
      <c r="AQ69" s="56"/>
      <c r="AR69" s="56"/>
      <c r="AS69" s="56"/>
      <c r="AT69" s="56"/>
      <c r="AU69" s="56"/>
      <c r="AV69" s="57"/>
      <c r="AW69" s="55">
        <v>0</v>
      </c>
      <c r="AX69" s="56"/>
      <c r="AY69" s="56"/>
      <c r="AZ69" s="56"/>
      <c r="BA69" s="56"/>
      <c r="BB69" s="56"/>
      <c r="BC69" s="56"/>
      <c r="BD69" s="57"/>
      <c r="BE69" s="55">
        <v>0</v>
      </c>
      <c r="BF69" s="56"/>
      <c r="BG69" s="56"/>
      <c r="BH69" s="56"/>
      <c r="BI69" s="56"/>
      <c r="BJ69" s="56"/>
      <c r="BK69" s="56"/>
      <c r="BL69" s="57"/>
    </row>
    <row r="70" spans="1:79" ht="33" customHeight="1" x14ac:dyDescent="0.2">
      <c r="A70" s="70">
        <v>1</v>
      </c>
      <c r="B70" s="70"/>
      <c r="C70" s="70"/>
      <c r="D70" s="70"/>
      <c r="E70" s="70"/>
      <c r="F70" s="70"/>
      <c r="G70" s="49" t="s">
        <v>114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 t="s">
        <v>103</v>
      </c>
      <c r="AA70" s="73"/>
      <c r="AB70" s="73"/>
      <c r="AC70" s="73"/>
      <c r="AD70" s="73"/>
      <c r="AE70" s="52" t="s">
        <v>84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60">
        <v>2449425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>AO70</f>
        <v>2449425</v>
      </c>
      <c r="BF70" s="60"/>
      <c r="BG70" s="60"/>
      <c r="BH70" s="60"/>
      <c r="BI70" s="60"/>
      <c r="BJ70" s="60"/>
      <c r="BK70" s="60"/>
      <c r="BL70" s="60"/>
    </row>
    <row r="71" spans="1:79" ht="31.5" customHeight="1" x14ac:dyDescent="0.2">
      <c r="A71" s="70">
        <v>2</v>
      </c>
      <c r="B71" s="70"/>
      <c r="C71" s="70"/>
      <c r="D71" s="70"/>
      <c r="E71" s="70"/>
      <c r="F71" s="70"/>
      <c r="G71" s="49" t="s">
        <v>115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103</v>
      </c>
      <c r="AA71" s="73"/>
      <c r="AB71" s="73"/>
      <c r="AC71" s="73"/>
      <c r="AD71" s="73"/>
      <c r="AE71" s="52" t="s">
        <v>84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0">
        <v>1492800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>AO71</f>
        <v>1492800</v>
      </c>
      <c r="BF71" s="60"/>
      <c r="BG71" s="60"/>
      <c r="BH71" s="60"/>
      <c r="BI71" s="60"/>
      <c r="BJ71" s="60"/>
      <c r="BK71" s="60"/>
      <c r="BL71" s="60"/>
    </row>
    <row r="72" spans="1:79" ht="33" customHeight="1" x14ac:dyDescent="0.2">
      <c r="A72" s="70">
        <v>3</v>
      </c>
      <c r="B72" s="70"/>
      <c r="C72" s="70"/>
      <c r="D72" s="70"/>
      <c r="E72" s="70"/>
      <c r="F72" s="70"/>
      <c r="G72" s="49" t="s">
        <v>123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103</v>
      </c>
      <c r="AA72" s="73"/>
      <c r="AB72" s="73"/>
      <c r="AC72" s="73"/>
      <c r="AD72" s="73"/>
      <c r="AE72" s="52" t="s">
        <v>84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60">
        <v>400000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f>AO72</f>
        <v>400000</v>
      </c>
      <c r="BF72" s="60"/>
      <c r="BG72" s="60"/>
      <c r="BH72" s="60"/>
      <c r="BI72" s="60"/>
      <c r="BJ72" s="60"/>
      <c r="BK72" s="60"/>
      <c r="BL72" s="60"/>
    </row>
    <row r="73" spans="1:79" ht="43.5" customHeight="1" x14ac:dyDescent="0.2">
      <c r="A73" s="70">
        <v>3</v>
      </c>
      <c r="B73" s="70"/>
      <c r="C73" s="70"/>
      <c r="D73" s="70"/>
      <c r="E73" s="70"/>
      <c r="F73" s="70"/>
      <c r="G73" s="49" t="s">
        <v>89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103</v>
      </c>
      <c r="AA73" s="73"/>
      <c r="AB73" s="73"/>
      <c r="AC73" s="73"/>
      <c r="AD73" s="73"/>
      <c r="AE73" s="52" t="s">
        <v>113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60">
        <v>650000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>AO73</f>
        <v>650000</v>
      </c>
      <c r="BF73" s="60"/>
      <c r="BG73" s="60"/>
      <c r="BH73" s="60"/>
      <c r="BI73" s="60"/>
      <c r="BJ73" s="60"/>
      <c r="BK73" s="60"/>
      <c r="BL73" s="60"/>
    </row>
    <row r="74" spans="1:79" ht="35.450000000000003" hidden="1" customHeight="1" x14ac:dyDescent="0.2">
      <c r="A74" s="70">
        <v>6</v>
      </c>
      <c r="B74" s="70"/>
      <c r="C74" s="70"/>
      <c r="D74" s="70"/>
      <c r="E74" s="70"/>
      <c r="F74" s="70"/>
      <c r="G74" s="49" t="s">
        <v>104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103</v>
      </c>
      <c r="AA74" s="73"/>
      <c r="AB74" s="73"/>
      <c r="AC74" s="73"/>
      <c r="AD74" s="73"/>
      <c r="AE74" s="52" t="s">
        <v>71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60">
        <v>300000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300000</v>
      </c>
      <c r="BF74" s="60"/>
      <c r="BG74" s="60"/>
      <c r="BH74" s="60"/>
      <c r="BI74" s="60"/>
      <c r="BJ74" s="60"/>
      <c r="BK74" s="60"/>
      <c r="BL74" s="60"/>
    </row>
    <row r="75" spans="1:79" ht="39.950000000000003" customHeight="1" x14ac:dyDescent="0.2">
      <c r="A75" s="46">
        <v>4</v>
      </c>
      <c r="B75" s="47"/>
      <c r="C75" s="47"/>
      <c r="D75" s="47"/>
      <c r="E75" s="47"/>
      <c r="F75" s="48"/>
      <c r="G75" s="49" t="s">
        <v>117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103</v>
      </c>
      <c r="AA75" s="53"/>
      <c r="AB75" s="53"/>
      <c r="AC75" s="53"/>
      <c r="AD75" s="54"/>
      <c r="AE75" s="80" t="s">
        <v>119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55">
        <v>250000</v>
      </c>
      <c r="AP75" s="56"/>
      <c r="AQ75" s="56"/>
      <c r="AR75" s="56"/>
      <c r="AS75" s="56"/>
      <c r="AT75" s="56"/>
      <c r="AU75" s="56"/>
      <c r="AV75" s="57"/>
      <c r="AW75" s="55">
        <v>0</v>
      </c>
      <c r="AX75" s="56"/>
      <c r="AY75" s="56"/>
      <c r="AZ75" s="56"/>
      <c r="BA75" s="56"/>
      <c r="BB75" s="56"/>
      <c r="BC75" s="56"/>
      <c r="BD75" s="57"/>
      <c r="BE75" s="55">
        <f>AO75</f>
        <v>250000</v>
      </c>
      <c r="BF75" s="56"/>
      <c r="BG75" s="56"/>
      <c r="BH75" s="56"/>
      <c r="BI75" s="56"/>
      <c r="BJ75" s="56"/>
      <c r="BK75" s="56"/>
      <c r="BL75" s="57"/>
    </row>
    <row r="76" spans="1:79" s="4" customFormat="1" ht="15.95" customHeight="1" x14ac:dyDescent="0.2">
      <c r="A76" s="61">
        <v>0</v>
      </c>
      <c r="B76" s="61"/>
      <c r="C76" s="61"/>
      <c r="D76" s="61"/>
      <c r="E76" s="61"/>
      <c r="F76" s="61"/>
      <c r="G76" s="77" t="s">
        <v>68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65"/>
      <c r="AA76" s="65"/>
      <c r="AB76" s="65"/>
      <c r="AC76" s="65"/>
      <c r="AD76" s="65"/>
      <c r="AE76" s="66"/>
      <c r="AF76" s="67"/>
      <c r="AG76" s="67"/>
      <c r="AH76" s="67"/>
      <c r="AI76" s="67"/>
      <c r="AJ76" s="67"/>
      <c r="AK76" s="67"/>
      <c r="AL76" s="67"/>
      <c r="AM76" s="67"/>
      <c r="AN76" s="68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44.1" customHeight="1" x14ac:dyDescent="0.2">
      <c r="A77" s="70">
        <v>5</v>
      </c>
      <c r="B77" s="70"/>
      <c r="C77" s="70"/>
      <c r="D77" s="70"/>
      <c r="E77" s="70"/>
      <c r="F77" s="70"/>
      <c r="G77" s="49" t="s">
        <v>116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67</v>
      </c>
      <c r="AA77" s="73"/>
      <c r="AB77" s="73"/>
      <c r="AC77" s="73"/>
      <c r="AD77" s="73"/>
      <c r="AE77" s="52" t="s">
        <v>82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60">
        <v>55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>AO77</f>
        <v>55</v>
      </c>
      <c r="BF77" s="60"/>
      <c r="BG77" s="60"/>
      <c r="BH77" s="60"/>
      <c r="BI77" s="60"/>
      <c r="BJ77" s="60"/>
      <c r="BK77" s="60"/>
      <c r="BL77" s="60"/>
    </row>
    <row r="78" spans="1:79" ht="35.450000000000003" hidden="1" customHeight="1" x14ac:dyDescent="0.2">
      <c r="A78" s="70">
        <v>7</v>
      </c>
      <c r="B78" s="70"/>
      <c r="C78" s="70"/>
      <c r="D78" s="70"/>
      <c r="E78" s="70"/>
      <c r="F78" s="70"/>
      <c r="G78" s="49" t="s">
        <v>105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 t="s">
        <v>67</v>
      </c>
      <c r="AA78" s="73"/>
      <c r="AB78" s="73"/>
      <c r="AC78" s="73"/>
      <c r="AD78" s="73"/>
      <c r="AE78" s="80" t="s">
        <v>64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60">
        <v>1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1</v>
      </c>
      <c r="BF78" s="60"/>
      <c r="BG78" s="60"/>
      <c r="BH78" s="60"/>
      <c r="BI78" s="60"/>
      <c r="BJ78" s="60"/>
      <c r="BK78" s="60"/>
      <c r="BL78" s="60"/>
    </row>
    <row r="79" spans="1:79" ht="26.1" hidden="1" customHeight="1" x14ac:dyDescent="0.2">
      <c r="A79" s="70">
        <v>10</v>
      </c>
      <c r="B79" s="70"/>
      <c r="C79" s="70"/>
      <c r="D79" s="70"/>
      <c r="E79" s="70"/>
      <c r="F79" s="70"/>
      <c r="G79" s="49" t="s">
        <v>108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 t="s">
        <v>109</v>
      </c>
      <c r="AA79" s="73"/>
      <c r="AB79" s="73"/>
      <c r="AC79" s="73"/>
      <c r="AD79" s="73"/>
      <c r="AE79" s="52" t="s">
        <v>110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0">
        <v>120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120</v>
      </c>
      <c r="BF79" s="60"/>
      <c r="BG79" s="60"/>
      <c r="BH79" s="60"/>
      <c r="BI79" s="60"/>
      <c r="BJ79" s="60"/>
      <c r="BK79" s="60"/>
      <c r="BL79" s="60"/>
    </row>
    <row r="80" spans="1:79" s="4" customFormat="1" ht="12.75" customHeight="1" x14ac:dyDescent="0.2">
      <c r="A80" s="61">
        <v>0</v>
      </c>
      <c r="B80" s="61"/>
      <c r="C80" s="61"/>
      <c r="D80" s="61"/>
      <c r="E80" s="61"/>
      <c r="F80" s="61"/>
      <c r="G80" s="77" t="s">
        <v>69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65"/>
      <c r="AA80" s="65"/>
      <c r="AB80" s="65"/>
      <c r="AC80" s="65"/>
      <c r="AD80" s="65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64" ht="39" customHeight="1" x14ac:dyDescent="0.2">
      <c r="A81" s="70">
        <v>6</v>
      </c>
      <c r="B81" s="70"/>
      <c r="C81" s="70"/>
      <c r="D81" s="70"/>
      <c r="E81" s="70"/>
      <c r="F81" s="70"/>
      <c r="G81" s="49" t="s">
        <v>85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 t="s">
        <v>70</v>
      </c>
      <c r="AA81" s="73"/>
      <c r="AB81" s="73"/>
      <c r="AC81" s="73"/>
      <c r="AD81" s="73"/>
      <c r="AE81" s="52" t="s">
        <v>71</v>
      </c>
      <c r="AF81" s="74"/>
      <c r="AG81" s="74"/>
      <c r="AH81" s="74"/>
      <c r="AI81" s="74"/>
      <c r="AJ81" s="74"/>
      <c r="AK81" s="74"/>
      <c r="AL81" s="74"/>
      <c r="AM81" s="74"/>
      <c r="AN81" s="75"/>
      <c r="AO81" s="60">
        <f>AO70/12/30</f>
        <v>6803.958333333333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>AO81</f>
        <v>6803.958333333333</v>
      </c>
      <c r="BF81" s="60"/>
      <c r="BG81" s="60"/>
      <c r="BH81" s="60"/>
      <c r="BI81" s="60"/>
      <c r="BJ81" s="60"/>
      <c r="BK81" s="60"/>
      <c r="BL81" s="60"/>
    </row>
    <row r="82" spans="1:64" ht="33.6" customHeight="1" x14ac:dyDescent="0.2">
      <c r="A82" s="70">
        <v>7</v>
      </c>
      <c r="B82" s="70"/>
      <c r="C82" s="70"/>
      <c r="D82" s="70"/>
      <c r="E82" s="70"/>
      <c r="F82" s="70"/>
      <c r="G82" s="49" t="s">
        <v>106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 t="s">
        <v>70</v>
      </c>
      <c r="AA82" s="73"/>
      <c r="AB82" s="73"/>
      <c r="AC82" s="73"/>
      <c r="AD82" s="73"/>
      <c r="AE82" s="52" t="s">
        <v>71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60">
        <f>AO71/12/25</f>
        <v>4976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f>AO82</f>
        <v>4976</v>
      </c>
      <c r="BF82" s="60"/>
      <c r="BG82" s="60"/>
      <c r="BH82" s="60"/>
      <c r="BI82" s="60"/>
      <c r="BJ82" s="60"/>
      <c r="BK82" s="60"/>
      <c r="BL82" s="60"/>
    </row>
    <row r="83" spans="1:64" ht="33" hidden="1" customHeight="1" x14ac:dyDescent="0.2">
      <c r="A83" s="70">
        <v>13</v>
      </c>
      <c r="B83" s="70"/>
      <c r="C83" s="70"/>
      <c r="D83" s="70"/>
      <c r="E83" s="70"/>
      <c r="F83" s="70"/>
      <c r="G83" s="49" t="s">
        <v>107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70</v>
      </c>
      <c r="AA83" s="73"/>
      <c r="AB83" s="73"/>
      <c r="AC83" s="73"/>
      <c r="AD83" s="73"/>
      <c r="AE83" s="52" t="s">
        <v>71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0">
        <f>222304/120</f>
        <v>1852.5333333333333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>AO83</f>
        <v>1852.5333333333333</v>
      </c>
      <c r="BF83" s="60"/>
      <c r="BG83" s="60"/>
      <c r="BH83" s="60"/>
      <c r="BI83" s="60"/>
      <c r="BJ83" s="60"/>
      <c r="BK83" s="60"/>
      <c r="BL83" s="60"/>
    </row>
    <row r="84" spans="1:64" s="4" customFormat="1" ht="17.100000000000001" customHeight="1" x14ac:dyDescent="0.2">
      <c r="A84" s="61">
        <v>0</v>
      </c>
      <c r="B84" s="61"/>
      <c r="C84" s="61"/>
      <c r="D84" s="61"/>
      <c r="E84" s="61"/>
      <c r="F84" s="61"/>
      <c r="G84" s="62" t="s">
        <v>72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/>
      <c r="AA84" s="65"/>
      <c r="AB84" s="65"/>
      <c r="AC84" s="65"/>
      <c r="AD84" s="65"/>
      <c r="AE84" s="66"/>
      <c r="AF84" s="67"/>
      <c r="AG84" s="67"/>
      <c r="AH84" s="67"/>
      <c r="AI84" s="67"/>
      <c r="AJ84" s="67"/>
      <c r="AK84" s="67"/>
      <c r="AL84" s="67"/>
      <c r="AM84" s="67"/>
      <c r="AN84" s="68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36.6" customHeight="1" x14ac:dyDescent="0.2">
      <c r="A85" s="70">
        <v>8</v>
      </c>
      <c r="B85" s="70"/>
      <c r="C85" s="70"/>
      <c r="D85" s="70"/>
      <c r="E85" s="70"/>
      <c r="F85" s="70"/>
      <c r="G85" s="49" t="s">
        <v>90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 t="s">
        <v>73</v>
      </c>
      <c r="AA85" s="73"/>
      <c r="AB85" s="73"/>
      <c r="AC85" s="73"/>
      <c r="AD85" s="73"/>
      <c r="AE85" s="52" t="s">
        <v>71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60">
        <f>30/25%</f>
        <v>120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>AO85</f>
        <v>120</v>
      </c>
      <c r="BF85" s="60"/>
      <c r="BG85" s="60"/>
      <c r="BH85" s="60"/>
      <c r="BI85" s="60"/>
      <c r="BJ85" s="60"/>
      <c r="BK85" s="60"/>
      <c r="BL85" s="60"/>
    </row>
    <row r="86" spans="1:64" ht="36.950000000000003" customHeight="1" x14ac:dyDescent="0.2">
      <c r="A86" s="70">
        <v>9</v>
      </c>
      <c r="B86" s="70"/>
      <c r="C86" s="70"/>
      <c r="D86" s="70"/>
      <c r="E86" s="70"/>
      <c r="F86" s="70"/>
      <c r="G86" s="49" t="s">
        <v>91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 t="s">
        <v>73</v>
      </c>
      <c r="AA86" s="73"/>
      <c r="AB86" s="73"/>
      <c r="AC86" s="73"/>
      <c r="AD86" s="73"/>
      <c r="AE86" s="52" t="s">
        <v>71</v>
      </c>
      <c r="AF86" s="74"/>
      <c r="AG86" s="74"/>
      <c r="AH86" s="74"/>
      <c r="AI86" s="74"/>
      <c r="AJ86" s="74"/>
      <c r="AK86" s="74"/>
      <c r="AL86" s="74"/>
      <c r="AM86" s="74"/>
      <c r="AN86" s="75"/>
      <c r="AO86" s="60">
        <f>25/25%</f>
        <v>100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>AO86</f>
        <v>100</v>
      </c>
      <c r="BF86" s="60"/>
      <c r="BG86" s="60"/>
      <c r="BH86" s="60"/>
      <c r="BI86" s="60"/>
      <c r="BJ86" s="60"/>
      <c r="BK86" s="60"/>
      <c r="BL86" s="6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94" t="s">
        <v>77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58" t="s">
        <v>122</v>
      </c>
      <c r="AP89" s="58"/>
      <c r="AQ89" s="58"/>
      <c r="AR89" s="58"/>
      <c r="AS89" s="58"/>
      <c r="AT89" s="58"/>
      <c r="AU89" s="58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2">
      <c r="W90" s="96" t="s">
        <v>5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85" t="s">
        <v>118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ht="15.75" customHeight="1" x14ac:dyDescent="0.2">
      <c r="A91" s="97" t="s">
        <v>3</v>
      </c>
      <c r="B91" s="97"/>
      <c r="C91" s="97"/>
      <c r="D91" s="97"/>
      <c r="E91" s="97"/>
      <c r="F91" s="97"/>
    </row>
    <row r="92" spans="1:64" ht="13.35" customHeight="1" x14ac:dyDescent="0.2">
      <c r="A92" s="92" t="s">
        <v>96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</row>
    <row r="93" spans="1:64" x14ac:dyDescent="0.2">
      <c r="A93" s="93" t="s">
        <v>47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</row>
    <row r="94" spans="1:64" ht="6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" customHeight="1" x14ac:dyDescent="0.2">
      <c r="A95" s="94" t="s">
        <v>97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59" t="s">
        <v>98</v>
      </c>
      <c r="AP95" s="59"/>
      <c r="AQ95" s="59"/>
      <c r="AR95" s="59"/>
      <c r="AS95" s="59"/>
      <c r="AT95" s="59"/>
      <c r="AU95" s="59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" customHeight="1" x14ac:dyDescent="0.2">
      <c r="W96" s="96" t="s">
        <v>5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85" t="s">
        <v>118</v>
      </c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17" x14ac:dyDescent="0.2">
      <c r="A97" s="76" t="s">
        <v>127</v>
      </c>
      <c r="B97" s="76"/>
      <c r="C97" s="76"/>
      <c r="D97" s="76"/>
      <c r="E97" s="76"/>
      <c r="F97" s="76"/>
      <c r="G97" s="42"/>
      <c r="H97" s="42"/>
    </row>
    <row r="98" spans="1:17" x14ac:dyDescent="0.2">
      <c r="A98" s="85" t="s">
        <v>45</v>
      </c>
      <c r="B98" s="85"/>
      <c r="C98" s="85"/>
      <c r="D98" s="85"/>
      <c r="E98" s="85"/>
      <c r="F98" s="85"/>
      <c r="G98" s="85"/>
      <c r="H98" s="85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2">
      <c r="A99" s="43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1115062</vt:lpstr>
      <vt:lpstr>'1115062'!Область_друку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2022-01-26T13:48:11Z</cp:lastPrinted>
  <dcterms:created xsi:type="dcterms:W3CDTF">2016-08-15T09:54:21Z</dcterms:created>
  <dcterms:modified xsi:type="dcterms:W3CDTF">2024-02-28T11:50:27Z</dcterms:modified>
</cp:coreProperties>
</file>