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0730" windowHeight="11760"/>
  </bookViews>
  <sheets>
    <sheet name="1216030" sheetId="2" r:id="rId1"/>
  </sheets>
  <definedNames>
    <definedName name="_xlnm.Print_Area" localSheetId="0">'1216030'!$A$1:$BM$96</definedName>
  </definedNames>
  <calcPr calcId="152511"/>
</workbook>
</file>

<file path=xl/calcChain.xml><?xml version="1.0" encoding="utf-8"?>
<calcChain xmlns="http://schemas.openxmlformats.org/spreadsheetml/2006/main">
  <c r="AO68" i="2" l="1"/>
  <c r="AO66" i="2"/>
  <c r="AK48" i="2"/>
  <c r="AK49" i="2" s="1"/>
  <c r="I23" i="2" s="1"/>
  <c r="AS48" i="2"/>
  <c r="AJ56" i="2"/>
  <c r="AJ57" i="2"/>
  <c r="AW83" i="2"/>
  <c r="AW81" i="2"/>
  <c r="BE79" i="2"/>
  <c r="BE77" i="2"/>
  <c r="AO65" i="2"/>
  <c r="BE65" i="2" s="1"/>
  <c r="AC47" i="2"/>
  <c r="AC49" i="2" s="1"/>
  <c r="A94" i="2"/>
  <c r="BE76" i="2"/>
  <c r="BE81" i="2"/>
  <c r="BE83" i="2"/>
  <c r="BE66" i="2"/>
  <c r="AB56" i="2"/>
  <c r="AB57" i="2" s="1"/>
  <c r="AR57" i="2" s="1"/>
  <c r="AO72" i="2"/>
  <c r="BE72" i="2" s="1"/>
  <c r="BE68" i="2"/>
  <c r="AS49" i="2" l="1"/>
  <c r="AS22" i="2"/>
  <c r="U22" i="2" s="1"/>
  <c r="AS47" i="2"/>
  <c r="AR56" i="2"/>
  <c r="AO70" i="2"/>
  <c r="BE70" i="2" s="1"/>
</calcChain>
</file>

<file path=xl/sharedStrings.xml><?xml version="1.0" encoding="utf-8"?>
<sst xmlns="http://schemas.openxmlformats.org/spreadsheetml/2006/main" count="129" uniqueCount="93">
  <si>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</si>
  <si>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</si>
  <si>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</si>
  <si>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</si>
  <si>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</si>
  <si>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</si>
  <si>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</si>
  <si>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</si>
  <si>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</si>
  <si>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</si>
  <si>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</si>
  <si>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</si>
  <si>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</si>
  <si>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</si>
  <si>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</si>
  <si>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</si>
  <si>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</si>
  <si>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</si>
  <si>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</si>
  <si>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</si>
  <si>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</si>
  <si>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</si>
  <si>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</si>
  <si>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</si>
  <si>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</si>
  <si>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</si>
  <si>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</si>
  <si>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</si>
  <si>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</si>
  <si>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</si>
  <si>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</si>
  <si>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</si>
  <si>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</si>
  <si>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</si>
  <si>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</si>
  <si>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</si>
  <si>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</si>
  <si>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</si>
  <si>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</si>
  <si>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</si>
  <si>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</si>
  <si>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</si>
  <si>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</si>
  <si>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</si>
  <si>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</si>
  <si>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</si>
  <si>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</si>
  <si>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</si>
  <si>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</si>
  <si>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</si>
  <si>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</si>
  <si>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</si>
  <si>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</si>
  <si>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</si>
  <si>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</si>
  <si>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</si>
  <si>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</si>
  <si>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</si>
  <si>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</si>
  <si>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</si>
  <si>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</si>
  <si>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</si>
  <si>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</si>
  <si>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</si>
  <si>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</si>
  <si>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</si>
  <si>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</si>
  <si>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</si>
  <si>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</si>
  <si>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</si>
  <si>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</si>
  <si>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Поточний ремонт благоустрою прибудинкових територій усіх форм власності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</si>
  <si>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</si>
  <si>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</si>
  <si>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</si>
  <si>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</si>
  <si>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</si>
  <si>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додаток до титульного списку</t>
  </si>
  <si>
    <t>Начальник фінансового управління</t>
  </si>
  <si>
    <t>Сергій ЯМЧУК</t>
  </si>
  <si>
    <t>бюджетної програми місцевого бюджету на 2024  рік</t>
  </si>
  <si>
    <t>Завдання 1. Поточний ремонт благоустрою прибудинкових територій усіх форм власності</t>
  </si>
  <si>
    <t>Завдання 2.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</si>
  <si>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</si>
  <si>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 на капітальний ремонт благоустрою прибудинкових територій</t>
  </si>
  <si>
    <t>кількість об`єктів (прибудинкові території), що планується відремонтувати капітальним ремонтом першочергово</t>
  </si>
  <si>
    <t>середні витрати на капітальний ремонт 1 об`єкту (прибудинкова територія)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</si>
  <si>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</si>
  <si>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</si>
  <si>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</si>
  <si>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титульний список</t>
  </si>
  <si>
    <t>кількість об'єктів (прибудинкові території), які потребують капітального ремонту</t>
  </si>
  <si>
    <t>відсоток передбачених коштів (в т. ч. освоєні кошти в попередніх періодах) на  капітальний ремонт прибудинкової території  будинку 1а на вул. Шухевича в м. Хмельницькому відповідно до зведеного кошторису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</si>
</sst>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zoomScaleNormal="100" zoomScaleSheetLayoutView="100" workbookViewId="0">
      <selection activeCell="P98" sqref="P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20" t="s">
        <v>19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 x14ac:dyDescent="0.25">
      <c r="AO3" s="110" t="s">
        <v>61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6.25" customHeight="1" x14ac:dyDescent="0.25">
      <c r="AO4" s="117" t="s">
        <v>59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7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75" customHeight="1" x14ac:dyDescent="0.25">
      <c r="AO7" s="134">
        <v>45377</v>
      </c>
      <c r="AP7" s="135"/>
      <c r="AQ7" s="135"/>
      <c r="AR7" s="135"/>
      <c r="AS7" s="135"/>
      <c r="AT7" s="135"/>
      <c r="AU7" s="135"/>
      <c r="AV7" s="1" t="s">
        <v>46</v>
      </c>
      <c r="AW7" s="107">
        <v>63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7.5" customHeight="1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77" ht="3" customHeight="1" x14ac:dyDescent="0.2"/>
    <row r="10" spans="1:77" ht="15.75" customHeight="1" x14ac:dyDescent="0.2">
      <c r="A10" s="119" t="s">
        <v>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36</v>
      </c>
      <c r="B13" s="129" t="s">
        <v>55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9"/>
      <c r="N13" s="131" t="s">
        <v>59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20"/>
      <c r="AU13" s="127">
        <v>26381695</v>
      </c>
      <c r="AV13" s="128"/>
      <c r="AW13" s="128"/>
      <c r="AX13" s="128"/>
      <c r="AY13" s="128"/>
      <c r="AZ13" s="128"/>
      <c r="BA13" s="128"/>
      <c r="BB13" s="128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126" t="s">
        <v>39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8"/>
      <c r="N14" s="125" t="s">
        <v>45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8"/>
      <c r="AU14" s="126" t="s">
        <v>38</v>
      </c>
      <c r="AV14" s="126"/>
      <c r="AW14" s="126"/>
      <c r="AX14" s="126"/>
      <c r="AY14" s="126"/>
      <c r="AZ14" s="126"/>
      <c r="BA14" s="126"/>
      <c r="BB14" s="126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9" customHeigh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129" t="s">
        <v>57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9"/>
      <c r="N16" s="131" t="s">
        <v>59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20"/>
      <c r="AU16" s="127">
        <v>26381695</v>
      </c>
      <c r="AV16" s="128"/>
      <c r="AW16" s="128"/>
      <c r="AX16" s="128"/>
      <c r="AY16" s="128"/>
      <c r="AZ16" s="128"/>
      <c r="BA16" s="128"/>
      <c r="BB16" s="128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126" t="s">
        <v>39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8"/>
      <c r="N17" s="125" t="s">
        <v>44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8"/>
      <c r="AU17" s="126" t="s">
        <v>38</v>
      </c>
      <c r="AV17" s="126"/>
      <c r="AW17" s="126"/>
      <c r="AX17" s="126"/>
      <c r="AY17" s="126"/>
      <c r="AZ17" s="126"/>
      <c r="BA17" s="126"/>
      <c r="BB17" s="126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37</v>
      </c>
      <c r="B19" s="127" t="s">
        <v>62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7"/>
      <c r="N19" s="127" t="s">
        <v>63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6"/>
      <c r="AA19" s="127" t="s">
        <v>58</v>
      </c>
      <c r="AB19" s="128"/>
      <c r="AC19" s="128"/>
      <c r="AD19" s="128"/>
      <c r="AE19" s="128"/>
      <c r="AF19" s="128"/>
      <c r="AG19" s="128"/>
      <c r="AH19" s="128"/>
      <c r="AI19" s="128"/>
      <c r="AJ19" s="26"/>
      <c r="AK19" s="127" t="s">
        <v>64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6"/>
      <c r="BE19" s="127" t="s">
        <v>70</v>
      </c>
      <c r="BF19" s="128"/>
      <c r="BG19" s="128"/>
      <c r="BH19" s="128"/>
      <c r="BI19" s="128"/>
      <c r="BJ19" s="128"/>
      <c r="BK19" s="128"/>
      <c r="BL19" s="128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26" t="s">
        <v>39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N20" s="126" t="s">
        <v>40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4"/>
      <c r="AA20" s="133" t="s">
        <v>41</v>
      </c>
      <c r="AB20" s="133"/>
      <c r="AC20" s="133"/>
      <c r="AD20" s="133"/>
      <c r="AE20" s="133"/>
      <c r="AF20" s="133"/>
      <c r="AG20" s="133"/>
      <c r="AH20" s="133"/>
      <c r="AI20" s="133"/>
      <c r="AJ20" s="14"/>
      <c r="AK20" s="132" t="s">
        <v>42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4"/>
      <c r="BE20" s="126" t="s">
        <v>43</v>
      </c>
      <c r="BF20" s="126"/>
      <c r="BG20" s="126"/>
      <c r="BH20" s="126"/>
      <c r="BI20" s="126"/>
      <c r="BJ20" s="126"/>
      <c r="BK20" s="126"/>
      <c r="BL20" s="126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4" t="s">
        <v>33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8270000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22" t="s">
        <v>34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15">
        <f>AC49</f>
        <v>8000000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4" t="s">
        <v>10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5">
      <c r="A23" s="94" t="s">
        <v>9</v>
      </c>
      <c r="B23" s="94"/>
      <c r="C23" s="94"/>
      <c r="D23" s="94"/>
      <c r="E23" s="94"/>
      <c r="F23" s="94"/>
      <c r="G23" s="94"/>
      <c r="H23" s="94"/>
      <c r="I23" s="115">
        <f>AK49</f>
        <v>270000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4" t="s">
        <v>11</v>
      </c>
      <c r="U23" s="94"/>
      <c r="V23" s="94"/>
      <c r="W23" s="9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21" t="s">
        <v>21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ht="69" customHeight="1" x14ac:dyDescent="0.2">
      <c r="A26" s="123" t="s">
        <v>89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94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1.75" customHeight="1" x14ac:dyDescent="0.2">
      <c r="A29" s="49" t="s">
        <v>15</v>
      </c>
      <c r="B29" s="49"/>
      <c r="C29" s="49"/>
      <c r="D29" s="49"/>
      <c r="E29" s="49"/>
      <c r="F29" s="49"/>
      <c r="G29" s="76" t="s">
        <v>24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7.25" customHeight="1" x14ac:dyDescent="0.2">
      <c r="A30" s="49">
        <v>1</v>
      </c>
      <c r="B30" s="49"/>
      <c r="C30" s="49"/>
      <c r="D30" s="49"/>
      <c r="E30" s="49"/>
      <c r="F30" s="4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8.75" customHeight="1" x14ac:dyDescent="0.2">
      <c r="A31" s="49">
        <v>1</v>
      </c>
      <c r="B31" s="49"/>
      <c r="C31" s="49"/>
      <c r="D31" s="49"/>
      <c r="E31" s="49"/>
      <c r="F31" s="49"/>
      <c r="G31" s="111" t="s">
        <v>65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32</v>
      </c>
    </row>
    <row r="32" spans="1:79" ht="7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95" customHeight="1" x14ac:dyDescent="0.2">
      <c r="A33" s="94" t="s">
        <v>22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64" ht="21.75" customHeight="1" x14ac:dyDescent="0.25">
      <c r="A34" s="107" t="s">
        <v>66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 x14ac:dyDescent="0.2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64" ht="20.25" customHeight="1" x14ac:dyDescent="0.2">
      <c r="A37" s="49" t="s">
        <v>15</v>
      </c>
      <c r="B37" s="49"/>
      <c r="C37" s="49"/>
      <c r="D37" s="49"/>
      <c r="E37" s="49"/>
      <c r="F37" s="49"/>
      <c r="G37" s="76" t="s">
        <v>12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64" ht="16.5" customHeight="1" x14ac:dyDescent="0.2">
      <c r="A38" s="49">
        <v>1</v>
      </c>
      <c r="B38" s="49"/>
      <c r="C38" s="49"/>
      <c r="D38" s="49"/>
      <c r="E38" s="49"/>
      <c r="F38" s="49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21" customHeight="1" x14ac:dyDescent="0.2">
      <c r="A39" s="49">
        <v>1</v>
      </c>
      <c r="B39" s="49"/>
      <c r="C39" s="49"/>
      <c r="D39" s="49"/>
      <c r="E39" s="49"/>
      <c r="F39" s="49"/>
      <c r="G39" s="83" t="s">
        <v>81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64" ht="19.5" customHeight="1" x14ac:dyDescent="0.2">
      <c r="A40" s="49">
        <v>2</v>
      </c>
      <c r="B40" s="49"/>
      <c r="C40" s="49"/>
      <c r="D40" s="49"/>
      <c r="E40" s="49"/>
      <c r="F40" s="49"/>
      <c r="G40" s="83" t="s">
        <v>82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64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ht="15.75" customHeight="1" x14ac:dyDescent="0.2">
      <c r="A42" s="94" t="s">
        <v>25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1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9"/>
      <c r="BB43" s="29"/>
      <c r="BC43" s="29"/>
      <c r="BD43" s="29"/>
      <c r="BE43" s="29"/>
      <c r="BF43" s="29"/>
      <c r="BG43" s="29"/>
      <c r="BH43" s="29"/>
      <c r="BI43" s="22"/>
      <c r="BJ43" s="22"/>
      <c r="BK43" s="22"/>
      <c r="BL43" s="22"/>
    </row>
    <row r="44" spans="1:64" ht="10.5" customHeight="1" x14ac:dyDescent="0.25">
      <c r="A44" s="49" t="s">
        <v>15</v>
      </c>
      <c r="B44" s="49"/>
      <c r="C44" s="49"/>
      <c r="D44" s="101" t="s">
        <v>13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49" t="s">
        <v>14</v>
      </c>
      <c r="AT44" s="49"/>
      <c r="AU44" s="49"/>
      <c r="AV44" s="49"/>
      <c r="AW44" s="49"/>
      <c r="AX44" s="49"/>
      <c r="AY44" s="49"/>
      <c r="AZ44" s="49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64" ht="21" customHeight="1" x14ac:dyDescent="0.25">
      <c r="A45" s="49"/>
      <c r="B45" s="49"/>
      <c r="C45" s="49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64" ht="18.75" customHeight="1" x14ac:dyDescent="0.25">
      <c r="A46" s="49">
        <v>1</v>
      </c>
      <c r="B46" s="49"/>
      <c r="C46" s="4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24"/>
      <c r="BB46" s="24"/>
      <c r="BC46" s="24"/>
      <c r="BD46" s="24"/>
      <c r="BE46" s="24"/>
      <c r="BF46" s="24"/>
      <c r="BG46" s="24"/>
      <c r="BH46" s="24"/>
      <c r="BI46" s="25"/>
      <c r="BJ46" s="25"/>
      <c r="BK46" s="25"/>
      <c r="BL46" s="25"/>
    </row>
    <row r="47" spans="1:64" s="2" customFormat="1" ht="40.5" customHeight="1" x14ac:dyDescent="0.25">
      <c r="A47" s="49">
        <v>1</v>
      </c>
      <c r="B47" s="49"/>
      <c r="C47" s="49"/>
      <c r="D47" s="83" t="s">
        <v>71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1">
        <f>AO65</f>
        <v>8000000</v>
      </c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>
        <f>AC47+AK47</f>
        <v>8000000</v>
      </c>
      <c r="AT47" s="71"/>
      <c r="AU47" s="71"/>
      <c r="AV47" s="71"/>
      <c r="AW47" s="71"/>
      <c r="AX47" s="71"/>
      <c r="AY47" s="71"/>
      <c r="AZ47" s="71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</row>
    <row r="48" spans="1:64" s="2" customFormat="1" ht="34.5" customHeight="1" x14ac:dyDescent="0.25">
      <c r="A48" s="49">
        <v>2</v>
      </c>
      <c r="B48" s="49"/>
      <c r="C48" s="49"/>
      <c r="D48" s="50" t="s">
        <v>83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/>
      <c r="AD48" s="89"/>
      <c r="AE48" s="89"/>
      <c r="AF48" s="89"/>
      <c r="AG48" s="89"/>
      <c r="AH48" s="89"/>
      <c r="AI48" s="89"/>
      <c r="AJ48" s="90"/>
      <c r="AK48" s="88">
        <f>AW76</f>
        <v>270000</v>
      </c>
      <c r="AL48" s="89"/>
      <c r="AM48" s="89"/>
      <c r="AN48" s="89"/>
      <c r="AO48" s="89"/>
      <c r="AP48" s="89"/>
      <c r="AQ48" s="89"/>
      <c r="AR48" s="90"/>
      <c r="AS48" s="71">
        <f>AC48+AK48</f>
        <v>270000</v>
      </c>
      <c r="AT48" s="71"/>
      <c r="AU48" s="71"/>
      <c r="AV48" s="71"/>
      <c r="AW48" s="71"/>
      <c r="AX48" s="71"/>
      <c r="AY48" s="71"/>
      <c r="AZ48" s="71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</row>
    <row r="49" spans="1:79" s="2" customFormat="1" ht="23.25" customHeight="1" x14ac:dyDescent="0.25">
      <c r="A49" s="62"/>
      <c r="B49" s="62"/>
      <c r="C49" s="62"/>
      <c r="D49" s="82" t="s">
        <v>47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48">
        <f>AC47</f>
        <v>8000000</v>
      </c>
      <c r="AD49" s="48"/>
      <c r="AE49" s="48"/>
      <c r="AF49" s="48"/>
      <c r="AG49" s="48"/>
      <c r="AH49" s="48"/>
      <c r="AI49" s="48"/>
      <c r="AJ49" s="48"/>
      <c r="AK49" s="48">
        <f>AK48</f>
        <v>270000</v>
      </c>
      <c r="AL49" s="48"/>
      <c r="AM49" s="48"/>
      <c r="AN49" s="48"/>
      <c r="AO49" s="48"/>
      <c r="AP49" s="48"/>
      <c r="AQ49" s="48"/>
      <c r="AR49" s="48"/>
      <c r="AS49" s="48">
        <f>AC49+AK49</f>
        <v>8270000</v>
      </c>
      <c r="AT49" s="48"/>
      <c r="AU49" s="48"/>
      <c r="AV49" s="48"/>
      <c r="AW49" s="48"/>
      <c r="AX49" s="48"/>
      <c r="AY49" s="48"/>
      <c r="AZ49" s="48"/>
      <c r="BA49" s="33"/>
      <c r="BB49" s="33"/>
      <c r="BC49" s="33"/>
      <c r="BD49" s="33"/>
      <c r="BE49" s="33"/>
      <c r="BF49" s="33"/>
      <c r="BG49" s="33"/>
      <c r="BH49" s="33"/>
      <c r="BI49" s="32"/>
      <c r="BJ49" s="32"/>
      <c r="BK49" s="32"/>
      <c r="BL49" s="32"/>
    </row>
    <row r="50" spans="1:79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75" customHeight="1" x14ac:dyDescent="0.2">
      <c r="A51" s="121" t="s">
        <v>26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</row>
    <row r="52" spans="1:79" ht="1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95" customHeight="1" x14ac:dyDescent="0.25">
      <c r="A53" s="49" t="s">
        <v>15</v>
      </c>
      <c r="B53" s="49"/>
      <c r="C53" s="49"/>
      <c r="D53" s="101" t="s">
        <v>18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49" t="s">
        <v>16</v>
      </c>
      <c r="AC53" s="49"/>
      <c r="AD53" s="49"/>
      <c r="AE53" s="49"/>
      <c r="AF53" s="49"/>
      <c r="AG53" s="49"/>
      <c r="AH53" s="49"/>
      <c r="AI53" s="49"/>
      <c r="AJ53" s="49" t="s">
        <v>17</v>
      </c>
      <c r="AK53" s="49"/>
      <c r="AL53" s="49"/>
      <c r="AM53" s="49"/>
      <c r="AN53" s="49"/>
      <c r="AO53" s="49"/>
      <c r="AP53" s="49"/>
      <c r="AQ53" s="49"/>
      <c r="AR53" s="49" t="s">
        <v>14</v>
      </c>
      <c r="AS53" s="49"/>
      <c r="AT53" s="49"/>
      <c r="AU53" s="49"/>
      <c r="AV53" s="49"/>
      <c r="AW53" s="49"/>
      <c r="AX53" s="49"/>
      <c r="AY53" s="49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29.1" customHeight="1" x14ac:dyDescent="0.25">
      <c r="A54" s="49"/>
      <c r="B54" s="49"/>
      <c r="C54" s="49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15.75" customHeight="1" x14ac:dyDescent="0.25">
      <c r="A55" s="49">
        <v>1</v>
      </c>
      <c r="B55" s="49"/>
      <c r="C55" s="49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9">
        <v>3</v>
      </c>
      <c r="AC55" s="49"/>
      <c r="AD55" s="49"/>
      <c r="AE55" s="49"/>
      <c r="AF55" s="49"/>
      <c r="AG55" s="49"/>
      <c r="AH55" s="49"/>
      <c r="AI55" s="49"/>
      <c r="AJ55" s="49">
        <v>4</v>
      </c>
      <c r="AK55" s="49"/>
      <c r="AL55" s="49"/>
      <c r="AM55" s="49"/>
      <c r="AN55" s="49"/>
      <c r="AO55" s="49"/>
      <c r="AP55" s="49"/>
      <c r="AQ55" s="49"/>
      <c r="AR55" s="49">
        <v>5</v>
      </c>
      <c r="AS55" s="49"/>
      <c r="AT55" s="49"/>
      <c r="AU55" s="49"/>
      <c r="AV55" s="49"/>
      <c r="AW55" s="49"/>
      <c r="AX55" s="49"/>
      <c r="AY55" s="49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63.75" customHeight="1" x14ac:dyDescent="0.25">
      <c r="A56" s="49">
        <v>1</v>
      </c>
      <c r="B56" s="49"/>
      <c r="C56" s="49"/>
      <c r="D56" s="83" t="s">
        <v>69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1">
        <f>AO65</f>
        <v>8000000</v>
      </c>
      <c r="AC56" s="71"/>
      <c r="AD56" s="71"/>
      <c r="AE56" s="71"/>
      <c r="AF56" s="71"/>
      <c r="AG56" s="71"/>
      <c r="AH56" s="71"/>
      <c r="AI56" s="71"/>
      <c r="AJ56" s="71">
        <f>AW76</f>
        <v>270000</v>
      </c>
      <c r="AK56" s="71"/>
      <c r="AL56" s="71"/>
      <c r="AM56" s="71"/>
      <c r="AN56" s="71"/>
      <c r="AO56" s="71"/>
      <c r="AP56" s="71"/>
      <c r="AQ56" s="71"/>
      <c r="AR56" s="71">
        <f>AB56+AJ56</f>
        <v>8270000</v>
      </c>
      <c r="AS56" s="71"/>
      <c r="AT56" s="71"/>
      <c r="AU56" s="71"/>
      <c r="AV56" s="71"/>
      <c r="AW56" s="71"/>
      <c r="AX56" s="71"/>
      <c r="AY56" s="71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CA56" s="1" t="s">
        <v>6</v>
      </c>
    </row>
    <row r="57" spans="1:79" s="2" customFormat="1" ht="23.25" customHeight="1" x14ac:dyDescent="0.25">
      <c r="A57" s="62"/>
      <c r="B57" s="62"/>
      <c r="C57" s="62"/>
      <c r="D57" s="136" t="s">
        <v>14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48">
        <f>SUM(AB56:AI56)</f>
        <v>8000000</v>
      </c>
      <c r="AC57" s="48"/>
      <c r="AD57" s="48"/>
      <c r="AE57" s="48"/>
      <c r="AF57" s="48"/>
      <c r="AG57" s="48"/>
      <c r="AH57" s="48"/>
      <c r="AI57" s="48"/>
      <c r="AJ57" s="48">
        <f>SUM(AJ56:AQ56)</f>
        <v>270000</v>
      </c>
      <c r="AK57" s="48"/>
      <c r="AL57" s="48"/>
      <c r="AM57" s="48"/>
      <c r="AN57" s="48"/>
      <c r="AO57" s="48"/>
      <c r="AP57" s="48"/>
      <c r="AQ57" s="48"/>
      <c r="AR57" s="48">
        <f>AB57+AJ57</f>
        <v>8270000</v>
      </c>
      <c r="AS57" s="48"/>
      <c r="AT57" s="48"/>
      <c r="AU57" s="48"/>
      <c r="AV57" s="48"/>
      <c r="AW57" s="48"/>
      <c r="AX57" s="48"/>
      <c r="AY57" s="48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9" spans="1:79" ht="15.75" customHeight="1" x14ac:dyDescent="0.2">
      <c r="A59" s="94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8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7.5" customHeight="1" x14ac:dyDescent="0.2">
      <c r="A61" s="49" t="s">
        <v>15</v>
      </c>
      <c r="B61" s="49"/>
      <c r="C61" s="49"/>
      <c r="D61" s="49"/>
      <c r="E61" s="49"/>
      <c r="F61" s="49"/>
      <c r="G61" s="76" t="s">
        <v>28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76" t="s">
        <v>16</v>
      </c>
      <c r="AP61" s="77"/>
      <c r="AQ61" s="77"/>
      <c r="AR61" s="77"/>
      <c r="AS61" s="77"/>
      <c r="AT61" s="77"/>
      <c r="AU61" s="77"/>
      <c r="AV61" s="78"/>
      <c r="AW61" s="76" t="s">
        <v>17</v>
      </c>
      <c r="AX61" s="77"/>
      <c r="AY61" s="77"/>
      <c r="AZ61" s="77"/>
      <c r="BA61" s="77"/>
      <c r="BB61" s="77"/>
      <c r="BC61" s="77"/>
      <c r="BD61" s="78"/>
      <c r="BE61" s="76" t="s">
        <v>14</v>
      </c>
      <c r="BF61" s="77"/>
      <c r="BG61" s="77"/>
      <c r="BH61" s="77"/>
      <c r="BI61" s="77"/>
      <c r="BJ61" s="77"/>
      <c r="BK61" s="77"/>
      <c r="BL61" s="78"/>
    </row>
    <row r="62" spans="1:79" ht="15.75" x14ac:dyDescent="0.2">
      <c r="A62" s="49">
        <v>1</v>
      </c>
      <c r="B62" s="49"/>
      <c r="C62" s="49"/>
      <c r="D62" s="49"/>
      <c r="E62" s="49"/>
      <c r="F62" s="4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24" customHeight="1" x14ac:dyDescent="0.2">
      <c r="A63" s="76"/>
      <c r="B63" s="77"/>
      <c r="C63" s="77"/>
      <c r="D63" s="77"/>
      <c r="E63" s="77"/>
      <c r="F63" s="78"/>
      <c r="G63" s="54" t="s">
        <v>81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76"/>
      <c r="AP63" s="77"/>
      <c r="AQ63" s="77"/>
      <c r="AR63" s="77"/>
      <c r="AS63" s="77"/>
      <c r="AT63" s="77"/>
      <c r="AU63" s="77"/>
      <c r="AV63" s="78"/>
      <c r="AW63" s="76"/>
      <c r="AX63" s="77"/>
      <c r="AY63" s="77"/>
      <c r="AZ63" s="77"/>
      <c r="BA63" s="77"/>
      <c r="BB63" s="77"/>
      <c r="BC63" s="77"/>
      <c r="BD63" s="78"/>
      <c r="BE63" s="76"/>
      <c r="BF63" s="77"/>
      <c r="BG63" s="77"/>
      <c r="BH63" s="77"/>
      <c r="BI63" s="77"/>
      <c r="BJ63" s="77"/>
      <c r="BK63" s="77"/>
      <c r="BL63" s="78"/>
    </row>
    <row r="64" spans="1:79" ht="18" customHeight="1" x14ac:dyDescent="0.2">
      <c r="A64" s="62">
        <v>0</v>
      </c>
      <c r="B64" s="62"/>
      <c r="C64" s="62"/>
      <c r="D64" s="62"/>
      <c r="E64" s="62"/>
      <c r="F64" s="62"/>
      <c r="G64" s="63" t="s">
        <v>48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66"/>
      <c r="AA64" s="66"/>
      <c r="AB64" s="66"/>
      <c r="AC64" s="66"/>
      <c r="AD64" s="66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ht="42.75" customHeight="1" x14ac:dyDescent="0.2">
      <c r="A65" s="49">
        <v>0</v>
      </c>
      <c r="B65" s="49"/>
      <c r="C65" s="49"/>
      <c r="D65" s="49"/>
      <c r="E65" s="49"/>
      <c r="F65" s="49"/>
      <c r="G65" s="50" t="s">
        <v>72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7" t="s">
        <v>49</v>
      </c>
      <c r="AA65" s="57"/>
      <c r="AB65" s="57"/>
      <c r="AC65" s="57"/>
      <c r="AD65" s="57"/>
      <c r="AE65" s="58" t="s">
        <v>67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71">
        <f>5000000+3000000</f>
        <v>8000000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AO65+AW65</f>
        <v>8000000</v>
      </c>
      <c r="BF65" s="71"/>
      <c r="BG65" s="71"/>
      <c r="BH65" s="71"/>
      <c r="BI65" s="71"/>
      <c r="BJ65" s="71"/>
      <c r="BK65" s="71"/>
      <c r="BL65" s="71"/>
    </row>
    <row r="66" spans="1:64" ht="50.25" customHeight="1" x14ac:dyDescent="0.2">
      <c r="A66" s="49">
        <v>0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7" t="s">
        <v>50</v>
      </c>
      <c r="AA66" s="57"/>
      <c r="AB66" s="57"/>
      <c r="AC66" s="57"/>
      <c r="AD66" s="57"/>
      <c r="AE66" s="58" t="s">
        <v>68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72">
        <f>40+25</f>
        <v>65</v>
      </c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53">
        <f>AO66+AW66</f>
        <v>65</v>
      </c>
      <c r="BF66" s="53"/>
      <c r="BG66" s="53"/>
      <c r="BH66" s="53"/>
      <c r="BI66" s="53"/>
      <c r="BJ66" s="53"/>
      <c r="BK66" s="53"/>
      <c r="BL66" s="53"/>
    </row>
    <row r="67" spans="1:64" ht="18" customHeight="1" x14ac:dyDescent="0.2">
      <c r="A67" s="62">
        <v>0</v>
      </c>
      <c r="B67" s="62"/>
      <c r="C67" s="62"/>
      <c r="D67" s="62"/>
      <c r="E67" s="62"/>
      <c r="F67" s="62"/>
      <c r="G67" s="63" t="s">
        <v>51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/>
      <c r="AA67" s="66"/>
      <c r="AB67" s="66"/>
      <c r="AC67" s="66"/>
      <c r="AD67" s="66"/>
      <c r="AE67" s="67"/>
      <c r="AF67" s="68"/>
      <c r="AG67" s="68"/>
      <c r="AH67" s="68"/>
      <c r="AI67" s="68"/>
      <c r="AJ67" s="68"/>
      <c r="AK67" s="68"/>
      <c r="AL67" s="68"/>
      <c r="AM67" s="68"/>
      <c r="AN67" s="69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4"/>
      <c r="BF67" s="74"/>
      <c r="BG67" s="74"/>
      <c r="BH67" s="74"/>
      <c r="BI67" s="74"/>
      <c r="BJ67" s="74"/>
      <c r="BK67" s="74"/>
      <c r="BL67" s="74"/>
    </row>
    <row r="68" spans="1:64" ht="56.25" customHeight="1" x14ac:dyDescent="0.2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7" t="s">
        <v>50</v>
      </c>
      <c r="AA68" s="57"/>
      <c r="AB68" s="57"/>
      <c r="AC68" s="57"/>
      <c r="AD68" s="57"/>
      <c r="AE68" s="58" t="s">
        <v>77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61">
        <f>27+11</f>
        <v>38</v>
      </c>
      <c r="AP68" s="61"/>
      <c r="AQ68" s="61"/>
      <c r="AR68" s="61"/>
      <c r="AS68" s="61"/>
      <c r="AT68" s="61"/>
      <c r="AU68" s="61"/>
      <c r="AV68" s="61"/>
      <c r="AW68" s="72"/>
      <c r="AX68" s="72"/>
      <c r="AY68" s="72"/>
      <c r="AZ68" s="72"/>
      <c r="BA68" s="72"/>
      <c r="BB68" s="72"/>
      <c r="BC68" s="72"/>
      <c r="BD68" s="72"/>
      <c r="BE68" s="53">
        <f>AO68+AW68</f>
        <v>38</v>
      </c>
      <c r="BF68" s="53"/>
      <c r="BG68" s="53"/>
      <c r="BH68" s="53"/>
      <c r="BI68" s="53"/>
      <c r="BJ68" s="53"/>
      <c r="BK68" s="53"/>
      <c r="BL68" s="53"/>
    </row>
    <row r="69" spans="1:64" ht="21.75" customHeight="1" x14ac:dyDescent="0.2">
      <c r="A69" s="62">
        <v>0</v>
      </c>
      <c r="B69" s="62"/>
      <c r="C69" s="62"/>
      <c r="D69" s="62"/>
      <c r="E69" s="62"/>
      <c r="F69" s="62"/>
      <c r="G69" s="63" t="s">
        <v>52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/>
      <c r="AA69" s="66"/>
      <c r="AB69" s="66"/>
      <c r="AC69" s="66"/>
      <c r="AD69" s="66"/>
      <c r="AE69" s="67"/>
      <c r="AF69" s="68"/>
      <c r="AG69" s="68"/>
      <c r="AH69" s="68"/>
      <c r="AI69" s="68"/>
      <c r="AJ69" s="68"/>
      <c r="AK69" s="68"/>
      <c r="AL69" s="68"/>
      <c r="AM69" s="68"/>
      <c r="AN69" s="6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8.25" customHeight="1" x14ac:dyDescent="0.2">
      <c r="A70" s="49">
        <v>0</v>
      </c>
      <c r="B70" s="49"/>
      <c r="C70" s="49"/>
      <c r="D70" s="49"/>
      <c r="E70" s="49"/>
      <c r="F70" s="49"/>
      <c r="G70" s="50" t="s">
        <v>75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7" t="s">
        <v>49</v>
      </c>
      <c r="AA70" s="57"/>
      <c r="AB70" s="57"/>
      <c r="AC70" s="57"/>
      <c r="AD70" s="57"/>
      <c r="AE70" s="58" t="s">
        <v>60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71">
        <f>AO65/AO68</f>
        <v>210526.31578947368</v>
      </c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>
        <f>AO70+AW70</f>
        <v>210526.31578947368</v>
      </c>
      <c r="BF70" s="71"/>
      <c r="BG70" s="71"/>
      <c r="BH70" s="71"/>
      <c r="BI70" s="71"/>
      <c r="BJ70" s="71"/>
      <c r="BK70" s="71"/>
      <c r="BL70" s="71"/>
    </row>
    <row r="71" spans="1:64" ht="18" customHeight="1" x14ac:dyDescent="0.2">
      <c r="A71" s="62">
        <v>0</v>
      </c>
      <c r="B71" s="62"/>
      <c r="C71" s="62"/>
      <c r="D71" s="62"/>
      <c r="E71" s="62"/>
      <c r="F71" s="62"/>
      <c r="G71" s="63" t="s">
        <v>53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/>
      <c r="AA71" s="66"/>
      <c r="AB71" s="66"/>
      <c r="AC71" s="66"/>
      <c r="AD71" s="66"/>
      <c r="AE71" s="67"/>
      <c r="AF71" s="68"/>
      <c r="AG71" s="68"/>
      <c r="AH71" s="68"/>
      <c r="AI71" s="68"/>
      <c r="AJ71" s="68"/>
      <c r="AK71" s="68"/>
      <c r="AL71" s="68"/>
      <c r="AM71" s="68"/>
      <c r="AN71" s="69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51.75" customHeight="1" x14ac:dyDescent="0.2">
      <c r="A72" s="49">
        <v>0</v>
      </c>
      <c r="B72" s="49"/>
      <c r="C72" s="49"/>
      <c r="D72" s="49"/>
      <c r="E72" s="49"/>
      <c r="F72" s="49"/>
      <c r="G72" s="50" t="s">
        <v>76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7" t="s">
        <v>54</v>
      </c>
      <c r="AA72" s="57"/>
      <c r="AB72" s="57"/>
      <c r="AC72" s="57"/>
      <c r="AD72" s="57"/>
      <c r="AE72" s="58" t="s">
        <v>60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3">
        <f>AO68/AO66*100</f>
        <v>58.461538461538467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>AO72+AW72</f>
        <v>58.461538461538467</v>
      </c>
      <c r="BF72" s="53"/>
      <c r="BG72" s="53"/>
      <c r="BH72" s="53"/>
      <c r="BI72" s="53"/>
      <c r="BJ72" s="53"/>
      <c r="BK72" s="53"/>
      <c r="BL72" s="53"/>
    </row>
    <row r="73" spans="1:64" ht="13.5" customHeight="1" x14ac:dyDescent="0.2">
      <c r="A73" s="28"/>
      <c r="B73" s="28"/>
      <c r="C73" s="28"/>
      <c r="D73" s="28"/>
      <c r="E73" s="28"/>
      <c r="F73" s="28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5"/>
      <c r="AA73" s="45"/>
      <c r="AB73" s="45"/>
      <c r="AC73" s="45"/>
      <c r="AD73" s="45"/>
      <c r="AE73" s="45"/>
      <c r="AF73" s="46"/>
      <c r="AG73" s="46"/>
      <c r="AH73" s="46"/>
      <c r="AI73" s="46"/>
      <c r="AJ73" s="46"/>
      <c r="AK73" s="46"/>
      <c r="AL73" s="46"/>
      <c r="AM73" s="46"/>
      <c r="AN73" s="46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18.75" customHeight="1" x14ac:dyDescent="0.2">
      <c r="A74" s="76"/>
      <c r="B74" s="77"/>
      <c r="C74" s="77"/>
      <c r="D74" s="77"/>
      <c r="E74" s="77"/>
      <c r="F74" s="78"/>
      <c r="G74" s="54" t="s">
        <v>82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76"/>
      <c r="AP74" s="77"/>
      <c r="AQ74" s="77"/>
      <c r="AR74" s="77"/>
      <c r="AS74" s="77"/>
      <c r="AT74" s="77"/>
      <c r="AU74" s="77"/>
      <c r="AV74" s="78"/>
      <c r="AW74" s="76"/>
      <c r="AX74" s="77"/>
      <c r="AY74" s="77"/>
      <c r="AZ74" s="77"/>
      <c r="BA74" s="77"/>
      <c r="BB74" s="77"/>
      <c r="BC74" s="77"/>
      <c r="BD74" s="78"/>
      <c r="BE74" s="76"/>
      <c r="BF74" s="77"/>
      <c r="BG74" s="77"/>
      <c r="BH74" s="77"/>
      <c r="BI74" s="77"/>
      <c r="BJ74" s="77"/>
      <c r="BK74" s="77"/>
      <c r="BL74" s="78"/>
    </row>
    <row r="75" spans="1:64" ht="18.75" customHeight="1" x14ac:dyDescent="0.2">
      <c r="A75" s="62">
        <v>0</v>
      </c>
      <c r="B75" s="62"/>
      <c r="C75" s="62"/>
      <c r="D75" s="62"/>
      <c r="E75" s="62"/>
      <c r="F75" s="62"/>
      <c r="G75" s="63" t="s">
        <v>48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66"/>
      <c r="AA75" s="66"/>
      <c r="AB75" s="66"/>
      <c r="AC75" s="66"/>
      <c r="AD75" s="66"/>
      <c r="AE75" s="81"/>
      <c r="AF75" s="81"/>
      <c r="AG75" s="81"/>
      <c r="AH75" s="81"/>
      <c r="AI75" s="81"/>
      <c r="AJ75" s="81"/>
      <c r="AK75" s="81"/>
      <c r="AL75" s="81"/>
      <c r="AM75" s="81"/>
      <c r="AN75" s="8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36" customHeight="1" x14ac:dyDescent="0.2">
      <c r="A76" s="49">
        <v>0</v>
      </c>
      <c r="B76" s="49"/>
      <c r="C76" s="49"/>
      <c r="D76" s="49"/>
      <c r="E76" s="49"/>
      <c r="F76" s="49"/>
      <c r="G76" s="50" t="s">
        <v>84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7" t="s">
        <v>49</v>
      </c>
      <c r="AA76" s="57"/>
      <c r="AB76" s="57"/>
      <c r="AC76" s="57"/>
      <c r="AD76" s="57"/>
      <c r="AE76" s="58" t="s">
        <v>67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73"/>
      <c r="AP76" s="73"/>
      <c r="AQ76" s="73"/>
      <c r="AR76" s="73"/>
      <c r="AS76" s="73"/>
      <c r="AT76" s="73"/>
      <c r="AU76" s="73"/>
      <c r="AV76" s="73"/>
      <c r="AW76" s="71">
        <v>270000</v>
      </c>
      <c r="AX76" s="71"/>
      <c r="AY76" s="71"/>
      <c r="AZ76" s="71"/>
      <c r="BA76" s="71"/>
      <c r="BB76" s="71"/>
      <c r="BC76" s="71"/>
      <c r="BD76" s="71"/>
      <c r="BE76" s="71">
        <f>AO76+AW76</f>
        <v>270000</v>
      </c>
      <c r="BF76" s="71"/>
      <c r="BG76" s="71"/>
      <c r="BH76" s="71"/>
      <c r="BI76" s="71"/>
      <c r="BJ76" s="71"/>
      <c r="BK76" s="71"/>
      <c r="BL76" s="71"/>
    </row>
    <row r="77" spans="1:64" ht="33.75" customHeight="1" x14ac:dyDescent="0.2">
      <c r="A77" s="49">
        <v>0</v>
      </c>
      <c r="B77" s="49"/>
      <c r="C77" s="49"/>
      <c r="D77" s="49"/>
      <c r="E77" s="49"/>
      <c r="F77" s="49"/>
      <c r="G77" s="50" t="s">
        <v>91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7" t="s">
        <v>50</v>
      </c>
      <c r="AA77" s="57"/>
      <c r="AB77" s="57"/>
      <c r="AC77" s="57"/>
      <c r="AD77" s="57"/>
      <c r="AE77" s="58" t="s">
        <v>68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61"/>
      <c r="AP77" s="61"/>
      <c r="AQ77" s="61"/>
      <c r="AR77" s="61"/>
      <c r="AS77" s="61"/>
      <c r="AT77" s="61"/>
      <c r="AU77" s="61"/>
      <c r="AV77" s="61"/>
      <c r="AW77" s="72">
        <v>1</v>
      </c>
      <c r="AX77" s="72"/>
      <c r="AY77" s="72"/>
      <c r="AZ77" s="72"/>
      <c r="BA77" s="72"/>
      <c r="BB77" s="72"/>
      <c r="BC77" s="72"/>
      <c r="BD77" s="72"/>
      <c r="BE77" s="53">
        <f>AO77+AW77</f>
        <v>1</v>
      </c>
      <c r="BF77" s="53"/>
      <c r="BG77" s="53"/>
      <c r="BH77" s="53"/>
      <c r="BI77" s="53"/>
      <c r="BJ77" s="53"/>
      <c r="BK77" s="53"/>
      <c r="BL77" s="53"/>
    </row>
    <row r="78" spans="1:64" ht="20.25" customHeight="1" x14ac:dyDescent="0.2">
      <c r="A78" s="62">
        <v>0</v>
      </c>
      <c r="B78" s="62"/>
      <c r="C78" s="62"/>
      <c r="D78" s="62"/>
      <c r="E78" s="62"/>
      <c r="F78" s="62"/>
      <c r="G78" s="63" t="s">
        <v>51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/>
      <c r="AA78" s="66"/>
      <c r="AB78" s="66"/>
      <c r="AC78" s="66"/>
      <c r="AD78" s="66"/>
      <c r="AE78" s="67"/>
      <c r="AF78" s="68"/>
      <c r="AG78" s="68"/>
      <c r="AH78" s="68"/>
      <c r="AI78" s="68"/>
      <c r="AJ78" s="68"/>
      <c r="AK78" s="68"/>
      <c r="AL78" s="68"/>
      <c r="AM78" s="68"/>
      <c r="AN78" s="69"/>
      <c r="AO78" s="70"/>
      <c r="AP78" s="70"/>
      <c r="AQ78" s="70"/>
      <c r="AR78" s="70"/>
      <c r="AS78" s="70"/>
      <c r="AT78" s="70"/>
      <c r="AU78" s="70"/>
      <c r="AV78" s="70"/>
      <c r="AW78" s="75"/>
      <c r="AX78" s="75"/>
      <c r="AY78" s="75"/>
      <c r="AZ78" s="75"/>
      <c r="BA78" s="75"/>
      <c r="BB78" s="75"/>
      <c r="BC78" s="75"/>
      <c r="BD78" s="75"/>
      <c r="BE78" s="74"/>
      <c r="BF78" s="74"/>
      <c r="BG78" s="74"/>
      <c r="BH78" s="74"/>
      <c r="BI78" s="74"/>
      <c r="BJ78" s="74"/>
      <c r="BK78" s="74"/>
      <c r="BL78" s="74"/>
    </row>
    <row r="79" spans="1:64" ht="51.75" customHeight="1" x14ac:dyDescent="0.2">
      <c r="A79" s="49">
        <v>0</v>
      </c>
      <c r="B79" s="49"/>
      <c r="C79" s="49"/>
      <c r="D79" s="49"/>
      <c r="E79" s="49"/>
      <c r="F79" s="49"/>
      <c r="G79" s="50" t="s">
        <v>85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7" t="s">
        <v>50</v>
      </c>
      <c r="AA79" s="57"/>
      <c r="AB79" s="57"/>
      <c r="AC79" s="57"/>
      <c r="AD79" s="57"/>
      <c r="AE79" s="58" t="s">
        <v>90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61"/>
      <c r="AP79" s="61"/>
      <c r="AQ79" s="61"/>
      <c r="AR79" s="61"/>
      <c r="AS79" s="61"/>
      <c r="AT79" s="61"/>
      <c r="AU79" s="61"/>
      <c r="AV79" s="61"/>
      <c r="AW79" s="72">
        <v>1</v>
      </c>
      <c r="AX79" s="72"/>
      <c r="AY79" s="72"/>
      <c r="AZ79" s="72"/>
      <c r="BA79" s="72"/>
      <c r="BB79" s="72"/>
      <c r="BC79" s="72"/>
      <c r="BD79" s="72"/>
      <c r="BE79" s="53">
        <f>AO79+AW79</f>
        <v>1</v>
      </c>
      <c r="BF79" s="53"/>
      <c r="BG79" s="53"/>
      <c r="BH79" s="53"/>
      <c r="BI79" s="53"/>
      <c r="BJ79" s="53"/>
      <c r="BK79" s="53"/>
      <c r="BL79" s="53"/>
    </row>
    <row r="80" spans="1:64" ht="18.75" customHeight="1" x14ac:dyDescent="0.2">
      <c r="A80" s="62">
        <v>0</v>
      </c>
      <c r="B80" s="62"/>
      <c r="C80" s="62"/>
      <c r="D80" s="62"/>
      <c r="E80" s="62"/>
      <c r="F80" s="62"/>
      <c r="G80" s="63" t="s">
        <v>52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6"/>
      <c r="AA80" s="66"/>
      <c r="AB80" s="66"/>
      <c r="AC80" s="66"/>
      <c r="AD80" s="66"/>
      <c r="AE80" s="67"/>
      <c r="AF80" s="68"/>
      <c r="AG80" s="68"/>
      <c r="AH80" s="68"/>
      <c r="AI80" s="68"/>
      <c r="AJ80" s="68"/>
      <c r="AK80" s="68"/>
      <c r="AL80" s="68"/>
      <c r="AM80" s="68"/>
      <c r="AN80" s="69"/>
      <c r="AO80" s="70"/>
      <c r="AP80" s="70"/>
      <c r="AQ80" s="70"/>
      <c r="AR80" s="70"/>
      <c r="AS80" s="70"/>
      <c r="AT80" s="70"/>
      <c r="AU80" s="70"/>
      <c r="AV80" s="70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7.5" customHeight="1" x14ac:dyDescent="0.2">
      <c r="A81" s="49">
        <v>0</v>
      </c>
      <c r="B81" s="49"/>
      <c r="C81" s="49"/>
      <c r="D81" s="49"/>
      <c r="E81" s="49"/>
      <c r="F81" s="49"/>
      <c r="G81" s="50" t="s">
        <v>86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7" t="s">
        <v>49</v>
      </c>
      <c r="AA81" s="57"/>
      <c r="AB81" s="57"/>
      <c r="AC81" s="57"/>
      <c r="AD81" s="57"/>
      <c r="AE81" s="58" t="s">
        <v>60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73"/>
      <c r="AP81" s="73"/>
      <c r="AQ81" s="73"/>
      <c r="AR81" s="73"/>
      <c r="AS81" s="73"/>
      <c r="AT81" s="73"/>
      <c r="AU81" s="73"/>
      <c r="AV81" s="73"/>
      <c r="AW81" s="71">
        <f>AW76/AW79</f>
        <v>270000</v>
      </c>
      <c r="AX81" s="71"/>
      <c r="AY81" s="71"/>
      <c r="AZ81" s="71"/>
      <c r="BA81" s="71"/>
      <c r="BB81" s="71"/>
      <c r="BC81" s="71"/>
      <c r="BD81" s="71"/>
      <c r="BE81" s="71">
        <f>AO81+AW81</f>
        <v>270000</v>
      </c>
      <c r="BF81" s="71"/>
      <c r="BG81" s="71"/>
      <c r="BH81" s="71"/>
      <c r="BI81" s="71"/>
      <c r="BJ81" s="71"/>
      <c r="BK81" s="71"/>
      <c r="BL81" s="71"/>
    </row>
    <row r="82" spans="1:64" ht="18.75" customHeight="1" x14ac:dyDescent="0.2">
      <c r="A82" s="62">
        <v>0</v>
      </c>
      <c r="B82" s="62"/>
      <c r="C82" s="62"/>
      <c r="D82" s="62"/>
      <c r="E82" s="62"/>
      <c r="F82" s="62"/>
      <c r="G82" s="63" t="s">
        <v>53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/>
      <c r="AA82" s="66"/>
      <c r="AB82" s="66"/>
      <c r="AC82" s="66"/>
      <c r="AD82" s="66"/>
      <c r="AE82" s="67"/>
      <c r="AF82" s="68"/>
      <c r="AG82" s="68"/>
      <c r="AH82" s="68"/>
      <c r="AI82" s="68"/>
      <c r="AJ82" s="68"/>
      <c r="AK82" s="68"/>
      <c r="AL82" s="68"/>
      <c r="AM82" s="68"/>
      <c r="AN82" s="69"/>
      <c r="AO82" s="70"/>
      <c r="AP82" s="70"/>
      <c r="AQ82" s="70"/>
      <c r="AR82" s="70"/>
      <c r="AS82" s="70"/>
      <c r="AT82" s="70"/>
      <c r="AU82" s="70"/>
      <c r="AV82" s="70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ht="81" customHeight="1" x14ac:dyDescent="0.2">
      <c r="A83" s="49">
        <v>0</v>
      </c>
      <c r="B83" s="49"/>
      <c r="C83" s="49"/>
      <c r="D83" s="49"/>
      <c r="E83" s="49"/>
      <c r="F83" s="49"/>
      <c r="G83" s="54" t="s">
        <v>92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54</v>
      </c>
      <c r="AA83" s="57"/>
      <c r="AB83" s="57"/>
      <c r="AC83" s="57"/>
      <c r="AD83" s="57"/>
      <c r="AE83" s="58" t="s">
        <v>60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61"/>
      <c r="AP83" s="61"/>
      <c r="AQ83" s="61"/>
      <c r="AR83" s="61"/>
      <c r="AS83" s="61"/>
      <c r="AT83" s="61"/>
      <c r="AU83" s="61"/>
      <c r="AV83" s="61"/>
      <c r="AW83" s="53">
        <f>AW79/AW77*100</f>
        <v>100</v>
      </c>
      <c r="AX83" s="53"/>
      <c r="AY83" s="53"/>
      <c r="AZ83" s="53"/>
      <c r="BA83" s="53"/>
      <c r="BB83" s="53"/>
      <c r="BC83" s="53"/>
      <c r="BD83" s="53"/>
      <c r="BE83" s="53">
        <f>AO83+AW83</f>
        <v>100</v>
      </c>
      <c r="BF83" s="53"/>
      <c r="BG83" s="53"/>
      <c r="BH83" s="53"/>
      <c r="BI83" s="53"/>
      <c r="BJ83" s="53"/>
      <c r="BK83" s="53"/>
      <c r="BL83" s="53"/>
    </row>
    <row r="84" spans="1:64" ht="15" customHeight="1" x14ac:dyDescent="0.2">
      <c r="A84" s="28"/>
      <c r="B84" s="28"/>
      <c r="C84" s="28"/>
      <c r="D84" s="28"/>
      <c r="E84" s="28"/>
      <c r="F84" s="28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5"/>
      <c r="AA84" s="45"/>
      <c r="AB84" s="45"/>
      <c r="AC84" s="45"/>
      <c r="AD84" s="45"/>
      <c r="AE84" s="45"/>
      <c r="AF84" s="46"/>
      <c r="AG84" s="46"/>
      <c r="AH84" s="46"/>
      <c r="AI84" s="46"/>
      <c r="AJ84" s="46"/>
      <c r="AK84" s="46"/>
      <c r="AL84" s="46"/>
      <c r="AM84" s="46"/>
      <c r="AN84" s="46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15.75" customHeight="1" x14ac:dyDescent="0.2"/>
    <row r="86" spans="1:64" ht="31.5" customHeight="1" x14ac:dyDescent="0.25">
      <c r="A86" s="98" t="s">
        <v>87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42"/>
      <c r="AO86" s="97" t="s">
        <v>88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1:64" ht="19.5" customHeight="1" x14ac:dyDescent="0.2">
      <c r="W87" s="95" t="s">
        <v>5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35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64" ht="15.75" customHeight="1" x14ac:dyDescent="0.2">
      <c r="A88" s="99" t="s">
        <v>3</v>
      </c>
      <c r="B88" s="99"/>
      <c r="C88" s="99"/>
      <c r="D88" s="99"/>
      <c r="E88" s="99"/>
      <c r="F88" s="99"/>
    </row>
    <row r="89" spans="1:64" ht="15.75" customHeight="1" x14ac:dyDescent="0.25">
      <c r="A89" s="96" t="s">
        <v>56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</row>
    <row r="90" spans="1:64" ht="15.75" customHeight="1" x14ac:dyDescent="0.2">
      <c r="A90" s="34" t="s">
        <v>31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1:64" ht="3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64" ht="28.5" customHeight="1" x14ac:dyDescent="0.25">
      <c r="A92" s="98" t="s">
        <v>78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2"/>
      <c r="AO92" s="97" t="s">
        <v>79</v>
      </c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</row>
    <row r="93" spans="1:64" x14ac:dyDescent="0.2">
      <c r="W93" s="95" t="s">
        <v>5</v>
      </c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O93" s="95" t="s">
        <v>35</v>
      </c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</row>
    <row r="94" spans="1:64" ht="16.5" customHeight="1" x14ac:dyDescent="0.25">
      <c r="A94" s="109">
        <f>AO7</f>
        <v>45377</v>
      </c>
      <c r="B94" s="109"/>
      <c r="C94" s="109"/>
      <c r="D94" s="109"/>
      <c r="E94" s="109"/>
      <c r="F94" s="109"/>
      <c r="G94" s="109"/>
      <c r="H94" s="109"/>
    </row>
    <row r="95" spans="1:64" ht="16.5" customHeight="1" x14ac:dyDescent="0.2">
      <c r="A95" s="108" t="s">
        <v>29</v>
      </c>
      <c r="B95" s="108"/>
      <c r="C95" s="108"/>
      <c r="D95" s="108"/>
      <c r="E95" s="108"/>
      <c r="F95" s="108"/>
      <c r="G95" s="108"/>
      <c r="H95" s="108"/>
      <c r="I95" s="10"/>
      <c r="J95" s="10"/>
      <c r="K95" s="10"/>
      <c r="L95" s="10"/>
      <c r="M95" s="10"/>
      <c r="N95" s="10"/>
      <c r="O95" s="10"/>
      <c r="P95" s="10"/>
      <c r="Q95" s="10"/>
    </row>
    <row r="96" spans="1:64" ht="15.75" customHeight="1" x14ac:dyDescent="0.2">
      <c r="A96" s="1" t="s">
        <v>30</v>
      </c>
    </row>
  </sheetData>
  <mergeCells count="273"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BE70:BL70"/>
    <mergeCell ref="AW68:BD68"/>
    <mergeCell ref="Z70:AD70"/>
    <mergeCell ref="AE70:AN70"/>
    <mergeCell ref="AO70:AV70"/>
    <mergeCell ref="AW70:BD70"/>
    <mergeCell ref="BE68:BL68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67:F67"/>
    <mergeCell ref="G67:Y67"/>
    <mergeCell ref="Z67:AD67"/>
    <mergeCell ref="AE67:AN67"/>
    <mergeCell ref="AO67:AV67"/>
    <mergeCell ref="AW67:BD67"/>
    <mergeCell ref="Z66:AD66"/>
    <mergeCell ref="AE66:AN66"/>
    <mergeCell ref="AO66:AV66"/>
    <mergeCell ref="AW66:BD66"/>
    <mergeCell ref="AW64:BD64"/>
    <mergeCell ref="BE64:BL64"/>
    <mergeCell ref="BE65:BL65"/>
    <mergeCell ref="BE66:BL66"/>
    <mergeCell ref="A65:F65"/>
    <mergeCell ref="G65:Y65"/>
    <mergeCell ref="Z65:AD65"/>
    <mergeCell ref="AE65:AN65"/>
    <mergeCell ref="AO65:AV65"/>
    <mergeCell ref="AW65:BD65"/>
    <mergeCell ref="AK47:AR47"/>
    <mergeCell ref="BE63:BL63"/>
    <mergeCell ref="A64:F64"/>
    <mergeCell ref="G64:Y64"/>
    <mergeCell ref="Z64:AD64"/>
    <mergeCell ref="AE64:AN64"/>
    <mergeCell ref="AO64:AV64"/>
    <mergeCell ref="A57:C57"/>
    <mergeCell ref="D57:AA57"/>
    <mergeCell ref="AK49:AR49"/>
    <mergeCell ref="BE20:BL20"/>
    <mergeCell ref="BE19:BL19"/>
    <mergeCell ref="A42:AZ42"/>
    <mergeCell ref="AC44:AJ45"/>
    <mergeCell ref="A63:F63"/>
    <mergeCell ref="G63:AN63"/>
    <mergeCell ref="AO63:AV63"/>
    <mergeCell ref="AW63:BD63"/>
    <mergeCell ref="A47:C47"/>
    <mergeCell ref="D47:AB47"/>
    <mergeCell ref="AW7:BF7"/>
    <mergeCell ref="N14:AS14"/>
    <mergeCell ref="AU14:BB14"/>
    <mergeCell ref="A11:BL11"/>
    <mergeCell ref="AO7:AU7"/>
    <mergeCell ref="B16:L16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G38:BL38"/>
    <mergeCell ref="A38:F38"/>
    <mergeCell ref="A33:BL33"/>
    <mergeCell ref="AC46:AJ46"/>
    <mergeCell ref="AS44:AZ45"/>
    <mergeCell ref="D44:AB45"/>
    <mergeCell ref="A44:C45"/>
    <mergeCell ref="G37:BL37"/>
    <mergeCell ref="A39:F39"/>
    <mergeCell ref="G39:BL39"/>
    <mergeCell ref="D46:AB46"/>
    <mergeCell ref="A46:C46"/>
    <mergeCell ref="AR55:AY55"/>
    <mergeCell ref="AB57:AI57"/>
    <mergeCell ref="A52:AY52"/>
    <mergeCell ref="AJ56:AQ56"/>
    <mergeCell ref="AR56:AY56"/>
    <mergeCell ref="A55:C55"/>
    <mergeCell ref="AJ57:AQ57"/>
    <mergeCell ref="AR57:AY57"/>
    <mergeCell ref="AO1:BL1"/>
    <mergeCell ref="A51:BL51"/>
    <mergeCell ref="U22:AD22"/>
    <mergeCell ref="AE22:AR22"/>
    <mergeCell ref="G29:BL29"/>
    <mergeCell ref="AS46:AZ46"/>
    <mergeCell ref="AO2:BL2"/>
    <mergeCell ref="A25:BL25"/>
    <mergeCell ref="A26:BL26"/>
    <mergeCell ref="A28:BL28"/>
    <mergeCell ref="AO6:BF6"/>
    <mergeCell ref="AO4:BL4"/>
    <mergeCell ref="AO5:BL5"/>
    <mergeCell ref="A56:C56"/>
    <mergeCell ref="D56:AA56"/>
    <mergeCell ref="AB56:AI56"/>
    <mergeCell ref="A10:BL10"/>
    <mergeCell ref="I23:S23"/>
    <mergeCell ref="AK46:AR46"/>
    <mergeCell ref="AK44:AR45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A36:BL36"/>
    <mergeCell ref="A37:F37"/>
    <mergeCell ref="A29:F29"/>
    <mergeCell ref="A34:BL34"/>
    <mergeCell ref="A95:H95"/>
    <mergeCell ref="A94:H94"/>
    <mergeCell ref="A92:V92"/>
    <mergeCell ref="AO93:BG93"/>
    <mergeCell ref="AO87:BG87"/>
    <mergeCell ref="AR53:AY54"/>
    <mergeCell ref="A53:C54"/>
    <mergeCell ref="D55:AA55"/>
    <mergeCell ref="AB55:AI55"/>
    <mergeCell ref="D53:AA54"/>
    <mergeCell ref="AB53:AI54"/>
    <mergeCell ref="AJ53:AQ54"/>
    <mergeCell ref="AJ55:AQ55"/>
    <mergeCell ref="A59:BL59"/>
    <mergeCell ref="W93:AM93"/>
    <mergeCell ref="A89:V89"/>
    <mergeCell ref="AO92:BG92"/>
    <mergeCell ref="W87:AM87"/>
    <mergeCell ref="A86:V86"/>
    <mergeCell ref="AO86:BG86"/>
    <mergeCell ref="A88:F88"/>
    <mergeCell ref="W86:AM86"/>
    <mergeCell ref="AE62:AN62"/>
    <mergeCell ref="AS49:AZ49"/>
    <mergeCell ref="A49:C49"/>
    <mergeCell ref="D49:AB49"/>
    <mergeCell ref="AC49:AJ49"/>
    <mergeCell ref="G62:Y62"/>
    <mergeCell ref="Z62:AD62"/>
    <mergeCell ref="A62:F62"/>
    <mergeCell ref="A61:F61"/>
    <mergeCell ref="G61:Y61"/>
    <mergeCell ref="Z61:AD61"/>
    <mergeCell ref="AO62:AV62"/>
    <mergeCell ref="AE61:AN61"/>
    <mergeCell ref="AO61:AV61"/>
    <mergeCell ref="BE61:BL61"/>
    <mergeCell ref="BE62:BL62"/>
    <mergeCell ref="AW61:BD61"/>
    <mergeCell ref="AW62:BD62"/>
    <mergeCell ref="A40:F40"/>
    <mergeCell ref="G40:BL40"/>
    <mergeCell ref="A48:C48"/>
    <mergeCell ref="D48:AB48"/>
    <mergeCell ref="AC48:AJ48"/>
    <mergeCell ref="AK48:AR48"/>
    <mergeCell ref="AS48:AZ48"/>
    <mergeCell ref="AS47:AZ47"/>
    <mergeCell ref="A43:AZ43"/>
    <mergeCell ref="AC47:AJ47"/>
    <mergeCell ref="A74:F74"/>
    <mergeCell ref="G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76:F76"/>
    <mergeCell ref="G76:Y76"/>
    <mergeCell ref="Z76:AD76"/>
    <mergeCell ref="AE76:AN76"/>
    <mergeCell ref="AO76:AV76"/>
    <mergeCell ref="AW76:BD76"/>
    <mergeCell ref="Z77:AD77"/>
    <mergeCell ref="AE77:AN77"/>
    <mergeCell ref="AO77:AV77"/>
    <mergeCell ref="AW77:BD77"/>
    <mergeCell ref="AW75:BD75"/>
    <mergeCell ref="BE75:BL75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BE83:BL83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A64:F84">
    <cfRule type="cellIs" dxfId="3" priority="15" stopIfTrue="1" operator="equal">
      <formula>0</formula>
    </cfRule>
  </conditionalFormatting>
  <conditionalFormatting sqref="H64:L65 H69:L71 H67:L67 H75:L76 H80:L82 H78:L78 G64:G82 G84">
    <cfRule type="cellIs" dxfId="2" priority="26" stopIfTrue="1" operator="equal">
      <formula>#REF!</formula>
    </cfRule>
  </conditionalFormatting>
  <conditionalFormatting sqref="D49:I49">
    <cfRule type="cellIs" dxfId="1" priority="27" stopIfTrue="1" operator="equal">
      <formula>#REF!</formula>
    </cfRule>
  </conditionalFormatting>
  <conditionalFormatting sqref="D47:D48">
    <cfRule type="cellIs" dxfId="0" priority="28" stopIfTrue="1" operator="equal">
      <formula>$D46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2024-03-26T12:43:26Z</cp:lastPrinted>
  <dcterms:created xsi:type="dcterms:W3CDTF">2016-08-15T09:54:21Z</dcterms:created>
  <dcterms:modified xsi:type="dcterms:W3CDTF">2024-03-26T13:49:42Z</dcterms:modified>
</cp:coreProperties>
</file>