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1202\Паспорти УЖПМ\"/>
    </mc:Choice>
  </mc:AlternateContent>
  <bookViews>
    <workbookView xWindow="480" yWindow="135" windowWidth="20730" windowHeight="11760"/>
  </bookViews>
  <sheets>
    <sheet name="1217640" sheetId="2" r:id="rId1"/>
  </sheets>
  <definedNames>
    <definedName name="_xlnm.Print_Area" localSheetId="0">'1217640'!$A$1:$BM$96</definedName>
  </definedNames>
  <calcPr calcId="152511"/>
</workbook>
</file>

<file path=xl/calcChain.xml><?xml version="1.0" encoding="utf-8"?>
<calcChain xmlns="http://schemas.openxmlformats.org/spreadsheetml/2006/main">
  <c r="AO77" i="2" l="1"/>
  <c r="AO82" i="2" s="1"/>
  <c r="BE82" i="2" s="1"/>
  <c r="AS57" i="2"/>
  <c r="BE80" i="2"/>
  <c r="BE84" i="2"/>
  <c r="BE71" i="2"/>
  <c r="BE79" i="2"/>
  <c r="AK48" i="2"/>
  <c r="AK49" i="2"/>
  <c r="I23" i="2" s="1"/>
  <c r="BE66" i="2"/>
  <c r="A94" i="2"/>
  <c r="BE67" i="2"/>
  <c r="AC47" i="2"/>
  <c r="AS47" i="2" s="1"/>
  <c r="CB77" i="2"/>
  <c r="BE64" i="2"/>
  <c r="AO69" i="2"/>
  <c r="BE69" i="2" s="1"/>
  <c r="AC48" i="2"/>
  <c r="AS48" i="2"/>
  <c r="AC49" i="2" l="1"/>
  <c r="BE77" i="2"/>
  <c r="AS22" i="2" l="1"/>
  <c r="U22" i="2" s="1"/>
  <c r="AK56" i="2"/>
  <c r="AS49" i="2"/>
  <c r="BA56" i="2" l="1"/>
  <c r="AK57" i="2"/>
  <c r="BA57" i="2" s="1"/>
</calcChain>
</file>

<file path=xl/sharedStrings.xml><?xml version="1.0" encoding="utf-8"?>
<sst xmlns="http://schemas.openxmlformats.org/spreadsheetml/2006/main" count="141" uniqueCount="99">
  <si>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</si>
  <si>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</si>
  <si>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</si>
  <si>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</si>
  <si>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</si>
  <si>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</si>
  <si>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</si>
  <si>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</si>
  <si>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</si>
  <si>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</si>
  <si>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</si>
  <si>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</si>
  <si>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</si>
  <si>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</si>
  <si>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</si>
  <si>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</si>
  <si>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</si>
  <si>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</si>
  <si>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</si>
  <si>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</si>
  <si>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</si>
  <si>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</si>
  <si>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</si>
  <si>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</si>
  <si>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</si>
  <si>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</si>
  <si>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</si>
  <si>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</si>
  <si>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</si>
  <si>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</si>
  <si>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</si>
  <si>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</si>
  <si>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</si>
  <si>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</si>
  <si>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</si>
  <si>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</si>
  <si>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</si>
  <si>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</si>
  <si>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</si>
  <si>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</si>
  <si>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</si>
  <si>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</si>
  <si>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</si>
  <si>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</si>
  <si>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</si>
  <si>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</si>
  <si>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</si>
  <si>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</si>
  <si>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</si>
  <si>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</si>
  <si>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</si>
  <si>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</si>
  <si>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продукту</t>
  </si>
  <si>
    <t>од.</t>
  </si>
  <si>
    <t>ефективності</t>
  </si>
  <si>
    <t>якості</t>
  </si>
  <si>
    <t>Забезпечити збереження енергоресурсів та їх економне використання</t>
  </si>
  <si>
    <t>1200000</t>
  </si>
  <si>
    <t>Фінансове управління Хмельницької міської ради</t>
  </si>
  <si>
    <t>Начальник фінансового управління</t>
  </si>
  <si>
    <t>1217640</t>
  </si>
  <si>
    <t>Заходи з енергозбереження</t>
  </si>
  <si>
    <t>1210000</t>
  </si>
  <si>
    <t>7640</t>
  </si>
  <si>
    <t>0470</t>
  </si>
  <si>
    <t>обсяг видатків на відшкодування частини відсоткових ставок та кредитів</t>
  </si>
  <si>
    <t>Реконструкція і капітальний ремонт житлових будинків із застосуванням енергозберігаючих технологій і обладнання</t>
  </si>
  <si>
    <t xml:space="preserve">Управління житлової політики і майна Хмельницької міської ради </t>
  </si>
  <si>
    <t>гривень</t>
  </si>
  <si>
    <t>заявник</t>
  </si>
  <si>
    <t>реєстр позичальників</t>
  </si>
  <si>
    <t>розрахунково</t>
  </si>
  <si>
    <t>рішення сесії міської ради</t>
  </si>
  <si>
    <t xml:space="preserve">реєстр заяв </t>
  </si>
  <si>
    <t>Наказ</t>
  </si>
  <si>
    <t>договори</t>
  </si>
  <si>
    <t>відс.</t>
  </si>
  <si>
    <t>обсяг видатків на здійснення заходів з  енергоефективності</t>
  </si>
  <si>
    <t xml:space="preserve">середні витрати на проведення одного заходу з енергоефективності </t>
  </si>
  <si>
    <t>(Власне ім'я, ПРІЗВИЩЕ)</t>
  </si>
  <si>
    <t>Сергій ЯМЧУК</t>
  </si>
  <si>
    <t>2256400000</t>
  </si>
  <si>
    <t xml:space="preserve">Завдання 1. Відшкодування частини відсотків за залученими ОСББ кредитами на впровадження заходів з енергоефективності </t>
  </si>
  <si>
    <t xml:space="preserve">Відшкодування частини відсотків за залученими ОСББ кредитами на впровадження заходів з енергоефективності </t>
  </si>
  <si>
    <t xml:space="preserve">прогнозна кількість ОСББ,  для яких буде здійснене  відшкодування частини відсотків за залученими кредитами на впровадження заходів з енергоефективності </t>
  </si>
  <si>
    <t xml:space="preserve">кількість ОСББ,  які отримали кредит щодо   відшкодування частини відсотків за залученими кредитами на впровадження заходів з енергоефективності </t>
  </si>
  <si>
    <t xml:space="preserve">прогнозна кількість багатоквартирних житлових будинків, в яких планується проведення заходів з енергоефективності </t>
  </si>
  <si>
    <t xml:space="preserve">Завдання 2. Відшкодування частини прийнятних витрат ОСББ та частини витрат, що пов'язані з видатками на придбання матеріалів та обладнання на впровадження заходів з енергоефективності </t>
  </si>
  <si>
    <t xml:space="preserve">Відшкодування частини прийнятних витрат ОСББ та частини витрат, що пов'язані з видатками на придбання матеріалів та обладнання на впровадження заходів з енергоефективності </t>
  </si>
  <si>
    <t xml:space="preserve">Програма підтримки ОСББ Хмельницької міської територіальної громади на 2023-2026 роки </t>
  </si>
  <si>
    <t>службова записка</t>
  </si>
  <si>
    <t>бюджетної програми місцевого бюджету на 2024  рік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</si>
  <si>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ОСББ Хмельницької міської територіальної громади на 2023-2026 роки, рішення сесії Хмельницької міської ради від 21.12.2023 року № 15 «Про бюджет Хмельницької міської територіальної громади на 2024 рік»</t>
  </si>
  <si>
    <t>питома вага коштів необхідних на відшкодування відсоткових ставок за залученими кредитами на 2024 рік для 1 ОСББ до потреби відповідно до розрахунків</t>
  </si>
  <si>
    <t>питома вага коштів необхідних на відшкодування частини  прийнятних витрат та частини витрат, що пов'язані з видатками на придбання матеріалів та обладнання на здійснення заходів з енергоефективності на 2024 рік для 2 ОСББ до потреби відповідно до розрахунків</t>
  </si>
  <si>
    <t>сума на відшкодування частини відсотків за залученими кредитами для 1 ОСББ</t>
  </si>
  <si>
    <t>кількість багатоквартирних житлових будинків, на які відшкодовуватиметься частина прийнятних витрат ОСББ, що  верифіковані Державною установою «Фонд енергоефективності» та  частини витрат, що пов'язані з видатками на придбання матеріалів та обладнання</t>
  </si>
  <si>
    <t xml:space="preserve">В. о. начальника управління житлової політики і майна </t>
  </si>
  <si>
    <t>Лариса АНДРЕЄВА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</si>
</sst>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15" fillId="0" borderId="0" xfId="0" applyFont="1" applyBorder="1" applyAlignment="1">
      <alignment vertical="top" wrapText="1"/>
    </xf>
    <xf numFmtId="0" fontId="2" fillId="0" borderId="0" xfId="0" applyFont="1" applyBorder="1"/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7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4" fontId="4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4" fillId="0" borderId="5" xfId="0" applyNumberFormat="1" applyFont="1" applyBorder="1" applyAlignment="1">
      <alignment vertical="top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4" fontId="9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11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14" fontId="15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2" fillId="0" borderId="6" xfId="0" applyFont="1" applyBorder="1" applyAlignment="1"/>
    <xf numFmtId="4" fontId="3" fillId="0" borderId="5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3" fontId="3" fillId="2" borderId="5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6"/>
  <sheetViews>
    <sheetView tabSelected="1" view="pageBreakPreview" zoomScaleNormal="100" zoomScaleSheetLayoutView="100" workbookViewId="0">
      <selection activeCell="T106" sqref="T106"/>
    </sheetView>
  </sheetViews>
  <sheetFormatPr defaultRowHeight="12.75" x14ac:dyDescent="0.2"/>
  <cols>
    <col min="1" max="22" width="2.85546875" style="1" customWidth="1"/>
    <col min="23" max="23" width="4.85546875" style="1" customWidth="1"/>
    <col min="24" max="24" width="3.42578125" style="1" customWidth="1"/>
    <col min="25" max="26" width="2.85546875" style="1" customWidth="1"/>
    <col min="27" max="27" width="4" style="1" customWidth="1"/>
    <col min="28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3" t="s">
        <v>22</v>
      </c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</row>
    <row r="2" spans="1:77" ht="15.95" customHeight="1" x14ac:dyDescent="0.2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7" ht="15" customHeight="1" x14ac:dyDescent="0.25">
      <c r="AO3" s="103" t="s">
        <v>74</v>
      </c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</row>
    <row r="4" spans="1:77" ht="27.75" customHeight="1" x14ac:dyDescent="0.25">
      <c r="AO4" s="95" t="s">
        <v>67</v>
      </c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</row>
    <row r="5" spans="1:77" x14ac:dyDescent="0.2">
      <c r="AO5" s="102" t="s">
        <v>10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</row>
    <row r="7" spans="1:77" ht="18" customHeight="1" x14ac:dyDescent="0.25">
      <c r="AO7" s="106">
        <v>45316</v>
      </c>
      <c r="AP7" s="99"/>
      <c r="AQ7" s="99"/>
      <c r="AR7" s="99"/>
      <c r="AS7" s="99"/>
      <c r="AT7" s="99"/>
      <c r="AU7" s="99"/>
      <c r="AV7" s="47" t="s">
        <v>48</v>
      </c>
      <c r="AW7" s="107">
        <v>19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28"/>
      <c r="AP8" s="28"/>
      <c r="AQ8" s="28"/>
      <c r="AR8" s="28"/>
      <c r="AS8" s="28"/>
      <c r="AT8" s="28"/>
      <c r="AU8" s="28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10" spans="1:77" ht="15.75" customHeight="1" x14ac:dyDescent="0.2">
      <c r="A10" s="105" t="s">
        <v>11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77" ht="15.75" customHeight="1" x14ac:dyDescent="0.2">
      <c r="A11" s="105" t="s">
        <v>91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7" t="s">
        <v>38</v>
      </c>
      <c r="B13" s="88" t="s">
        <v>57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39"/>
      <c r="N13" s="126" t="s">
        <v>67</v>
      </c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40"/>
      <c r="AU13" s="88">
        <v>26381695</v>
      </c>
      <c r="AV13" s="89"/>
      <c r="AW13" s="89"/>
      <c r="AX13" s="89"/>
      <c r="AY13" s="89"/>
      <c r="AZ13" s="89"/>
      <c r="BA13" s="89"/>
      <c r="BB13" s="89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customFormat="1" ht="24" customHeight="1" x14ac:dyDescent="0.2">
      <c r="A14" s="25"/>
      <c r="B14" s="83" t="s">
        <v>41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44"/>
      <c r="N14" s="87" t="s">
        <v>47</v>
      </c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44"/>
      <c r="AU14" s="83" t="s">
        <v>40</v>
      </c>
      <c r="AV14" s="83"/>
      <c r="AW14" s="83"/>
      <c r="AX14" s="83"/>
      <c r="AY14" s="83"/>
      <c r="AZ14" s="83"/>
      <c r="BA14" s="83"/>
      <c r="BB14" s="83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customFormat="1" x14ac:dyDescent="0.2">
      <c r="BE15" s="21"/>
      <c r="BF15" s="21"/>
      <c r="BG15" s="21"/>
      <c r="BH15" s="21"/>
      <c r="BI15" s="21"/>
      <c r="BJ15" s="21"/>
      <c r="BK15" s="21"/>
      <c r="BL15" s="21"/>
    </row>
    <row r="16" spans="1:77" customFormat="1" ht="18" customHeight="1" x14ac:dyDescent="0.2">
      <c r="A16" s="27" t="s">
        <v>4</v>
      </c>
      <c r="B16" s="88" t="s">
        <v>62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39"/>
      <c r="N16" s="126" t="s">
        <v>67</v>
      </c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40"/>
      <c r="AU16" s="88">
        <v>26381695</v>
      </c>
      <c r="AV16" s="89"/>
      <c r="AW16" s="89"/>
      <c r="AX16" s="89"/>
      <c r="AY16" s="89"/>
      <c r="AZ16" s="89"/>
      <c r="BA16" s="89"/>
      <c r="BB16" s="89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22"/>
      <c r="BN16" s="22"/>
      <c r="BO16" s="22"/>
      <c r="BP16" s="18"/>
      <c r="BQ16" s="18"/>
      <c r="BR16" s="18"/>
      <c r="BS16" s="18"/>
      <c r="BT16" s="18"/>
      <c r="BU16" s="18"/>
      <c r="BV16" s="18"/>
      <c r="BW16" s="18"/>
    </row>
    <row r="17" spans="1:79" customFormat="1" ht="24" customHeight="1" x14ac:dyDescent="0.2">
      <c r="A17" s="24"/>
      <c r="B17" s="83" t="s">
        <v>41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44"/>
      <c r="N17" s="87" t="s">
        <v>46</v>
      </c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44"/>
      <c r="AU17" s="83" t="s">
        <v>40</v>
      </c>
      <c r="AV17" s="83"/>
      <c r="AW17" s="83"/>
      <c r="AX17" s="83"/>
      <c r="AY17" s="83"/>
      <c r="AZ17" s="83"/>
      <c r="BA17" s="83"/>
      <c r="BB17" s="83"/>
      <c r="BC17" s="45"/>
      <c r="BD17" s="20"/>
      <c r="BE17" s="20"/>
      <c r="BF17" s="20"/>
      <c r="BG17" s="20"/>
      <c r="BH17" s="20"/>
      <c r="BI17" s="20"/>
      <c r="BJ17" s="20"/>
      <c r="BK17" s="23"/>
      <c r="BL17" s="20"/>
      <c r="BM17" s="22"/>
      <c r="BN17" s="22"/>
      <c r="BO17" s="22"/>
      <c r="BP17" s="20"/>
      <c r="BQ17" s="20"/>
      <c r="BR17" s="20"/>
      <c r="BS17" s="20"/>
      <c r="BT17" s="20"/>
      <c r="BU17" s="20"/>
      <c r="BV17" s="20"/>
      <c r="BW17" s="20"/>
    </row>
    <row r="18" spans="1:79" customFormat="1" x14ac:dyDescent="0.2"/>
    <row r="19" spans="1:79" customFormat="1" ht="17.25" customHeight="1" x14ac:dyDescent="0.2">
      <c r="A19" s="17" t="s">
        <v>39</v>
      </c>
      <c r="B19" s="88" t="s">
        <v>60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41"/>
      <c r="N19" s="88" t="s">
        <v>63</v>
      </c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38"/>
      <c r="AA19" s="88" t="s">
        <v>64</v>
      </c>
      <c r="AB19" s="89"/>
      <c r="AC19" s="89"/>
      <c r="AD19" s="89"/>
      <c r="AE19" s="89"/>
      <c r="AF19" s="89"/>
      <c r="AG19" s="89"/>
      <c r="AH19" s="89"/>
      <c r="AI19" s="89"/>
      <c r="AJ19" s="38"/>
      <c r="AK19" s="89" t="s">
        <v>61</v>
      </c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38"/>
      <c r="BE19" s="88" t="s">
        <v>81</v>
      </c>
      <c r="BF19" s="89"/>
      <c r="BG19" s="89"/>
      <c r="BH19" s="89"/>
      <c r="BI19" s="89"/>
      <c r="BJ19" s="89"/>
      <c r="BK19" s="89"/>
      <c r="BL19" s="89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</row>
    <row r="20" spans="1:79" customFormat="1" ht="25.5" customHeight="1" x14ac:dyDescent="0.2">
      <c r="B20" s="83" t="s">
        <v>41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46"/>
      <c r="N20" s="83" t="s">
        <v>42</v>
      </c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45"/>
      <c r="AA20" s="82" t="s">
        <v>43</v>
      </c>
      <c r="AB20" s="82"/>
      <c r="AC20" s="82"/>
      <c r="AD20" s="82"/>
      <c r="AE20" s="82"/>
      <c r="AF20" s="82"/>
      <c r="AG20" s="82"/>
      <c r="AH20" s="82"/>
      <c r="AI20" s="82"/>
      <c r="AJ20" s="45"/>
      <c r="AK20" s="104" t="s">
        <v>44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45"/>
      <c r="BE20" s="83" t="s">
        <v>45</v>
      </c>
      <c r="BF20" s="83"/>
      <c r="BG20" s="83"/>
      <c r="BH20" s="83"/>
      <c r="BI20" s="83"/>
      <c r="BJ20" s="83"/>
      <c r="BK20" s="83"/>
      <c r="BL20" s="83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08" t="s">
        <v>36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85">
        <f>AS22+I23</f>
        <v>2000000</v>
      </c>
      <c r="V22" s="85"/>
      <c r="W22" s="85"/>
      <c r="X22" s="85"/>
      <c r="Y22" s="85"/>
      <c r="Z22" s="85"/>
      <c r="AA22" s="85"/>
      <c r="AB22" s="85"/>
      <c r="AC22" s="85"/>
      <c r="AD22" s="85"/>
      <c r="AE22" s="94" t="s">
        <v>37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85">
        <f>AC49</f>
        <v>2000000</v>
      </c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54" t="s">
        <v>13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 x14ac:dyDescent="0.25">
      <c r="A23" s="54" t="s">
        <v>12</v>
      </c>
      <c r="B23" s="54"/>
      <c r="C23" s="54"/>
      <c r="D23" s="54"/>
      <c r="E23" s="54"/>
      <c r="F23" s="54"/>
      <c r="G23" s="54"/>
      <c r="H23" s="54"/>
      <c r="I23" s="85">
        <f>AK49</f>
        <v>0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54" t="s">
        <v>14</v>
      </c>
      <c r="U23" s="54"/>
      <c r="V23" s="54"/>
      <c r="W23" s="54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8.75" customHeight="1" x14ac:dyDescent="0.2">
      <c r="A25" s="86" t="s">
        <v>24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</row>
    <row r="26" spans="1:79" ht="51" customHeight="1" x14ac:dyDescent="0.2">
      <c r="A26" s="78" t="s">
        <v>92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</row>
    <row r="27" spans="1:79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 x14ac:dyDescent="0.2">
      <c r="A28" s="54" t="s">
        <v>23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19.5" customHeight="1" x14ac:dyDescent="0.2">
      <c r="A29" s="52" t="s">
        <v>18</v>
      </c>
      <c r="B29" s="52"/>
      <c r="C29" s="52"/>
      <c r="D29" s="52"/>
      <c r="E29" s="52"/>
      <c r="F29" s="52"/>
      <c r="G29" s="65" t="s">
        <v>27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8" customHeight="1" x14ac:dyDescent="0.2">
      <c r="A30" s="52">
        <v>1</v>
      </c>
      <c r="B30" s="52"/>
      <c r="C30" s="52"/>
      <c r="D30" s="52"/>
      <c r="E30" s="52"/>
      <c r="F30" s="52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9.5" customHeight="1" x14ac:dyDescent="0.2">
      <c r="A31" s="52">
        <v>1</v>
      </c>
      <c r="B31" s="52"/>
      <c r="C31" s="52"/>
      <c r="D31" s="52"/>
      <c r="E31" s="52"/>
      <c r="F31" s="52"/>
      <c r="G31" s="79" t="s">
        <v>66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35</v>
      </c>
    </row>
    <row r="32" spans="1:79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5.95" customHeight="1" x14ac:dyDescent="0.2">
      <c r="A33" s="54" t="s">
        <v>25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</row>
    <row r="34" spans="1:79" ht="15.95" customHeight="1" x14ac:dyDescent="0.2">
      <c r="A34" s="84" t="s">
        <v>56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79" ht="15.75" customHeight="1" x14ac:dyDescent="0.2">
      <c r="A36" s="54" t="s">
        <v>26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</row>
    <row r="37" spans="1:79" ht="21" customHeight="1" x14ac:dyDescent="0.2">
      <c r="A37" s="52" t="s">
        <v>18</v>
      </c>
      <c r="B37" s="52"/>
      <c r="C37" s="52"/>
      <c r="D37" s="52"/>
      <c r="E37" s="52"/>
      <c r="F37" s="52"/>
      <c r="G37" s="65" t="s">
        <v>15</v>
      </c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7"/>
    </row>
    <row r="38" spans="1:79" ht="18" customHeight="1" x14ac:dyDescent="0.2">
      <c r="A38" s="52">
        <v>1</v>
      </c>
      <c r="B38" s="52"/>
      <c r="C38" s="52"/>
      <c r="D38" s="52"/>
      <c r="E38" s="52"/>
      <c r="F38" s="52"/>
      <c r="G38" s="65">
        <v>2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7"/>
    </row>
    <row r="39" spans="1:79" ht="18" customHeight="1" x14ac:dyDescent="0.2">
      <c r="A39" s="52">
        <v>1</v>
      </c>
      <c r="B39" s="52"/>
      <c r="C39" s="52"/>
      <c r="D39" s="52"/>
      <c r="E39" s="52"/>
      <c r="F39" s="52"/>
      <c r="G39" s="79" t="s">
        <v>82</v>
      </c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1"/>
      <c r="CA39" s="1" t="s">
        <v>6</v>
      </c>
    </row>
    <row r="40" spans="1:79" ht="34.5" customHeight="1" x14ac:dyDescent="0.2">
      <c r="A40" s="52">
        <v>2</v>
      </c>
      <c r="B40" s="52"/>
      <c r="C40" s="52"/>
      <c r="D40" s="52"/>
      <c r="E40" s="52"/>
      <c r="F40" s="52"/>
      <c r="G40" s="79" t="s">
        <v>87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1"/>
    </row>
    <row r="41" spans="1:79" ht="8.25" customHeight="1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79" ht="15.75" customHeight="1" x14ac:dyDescent="0.2">
      <c r="A42" s="54" t="s">
        <v>28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79" ht="15" customHeight="1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68" t="s">
        <v>68</v>
      </c>
      <c r="AT43" s="68"/>
      <c r="AU43" s="68"/>
      <c r="AV43" s="68"/>
      <c r="AW43" s="68"/>
      <c r="AX43" s="68"/>
      <c r="AY43" s="68"/>
      <c r="AZ43" s="68"/>
      <c r="BA43" s="30"/>
      <c r="BB43" s="30"/>
      <c r="BC43" s="30"/>
      <c r="BD43" s="30"/>
      <c r="BE43" s="30"/>
      <c r="BF43" s="30"/>
      <c r="BG43" s="30"/>
      <c r="BH43" s="30"/>
      <c r="BI43" s="13"/>
      <c r="BJ43" s="13"/>
      <c r="BK43" s="13"/>
      <c r="BL43" s="13"/>
    </row>
    <row r="44" spans="1:79" ht="15.95" customHeight="1" x14ac:dyDescent="0.25">
      <c r="A44" s="52" t="s">
        <v>18</v>
      </c>
      <c r="B44" s="52"/>
      <c r="C44" s="52"/>
      <c r="D44" s="59" t="s">
        <v>16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1"/>
      <c r="AC44" s="52" t="s">
        <v>19</v>
      </c>
      <c r="AD44" s="52"/>
      <c r="AE44" s="52"/>
      <c r="AF44" s="52"/>
      <c r="AG44" s="52"/>
      <c r="AH44" s="52"/>
      <c r="AI44" s="52"/>
      <c r="AJ44" s="52"/>
      <c r="AK44" s="52" t="s">
        <v>20</v>
      </c>
      <c r="AL44" s="52"/>
      <c r="AM44" s="52"/>
      <c r="AN44" s="52"/>
      <c r="AO44" s="52"/>
      <c r="AP44" s="52"/>
      <c r="AQ44" s="52"/>
      <c r="AR44" s="52"/>
      <c r="AS44" s="52" t="s">
        <v>17</v>
      </c>
      <c r="AT44" s="52"/>
      <c r="AU44" s="52"/>
      <c r="AV44" s="52"/>
      <c r="AW44" s="52"/>
      <c r="AX44" s="52"/>
      <c r="AY44" s="52"/>
      <c r="AZ44" s="52"/>
      <c r="BA44" s="15"/>
      <c r="BB44" s="15"/>
      <c r="BC44" s="15"/>
      <c r="BD44" s="15"/>
      <c r="BE44" s="15"/>
      <c r="BF44" s="15"/>
      <c r="BG44" s="15"/>
      <c r="BH44" s="15"/>
      <c r="BI44" s="31"/>
      <c r="BJ44" s="31"/>
      <c r="BK44" s="31"/>
      <c r="BL44" s="31"/>
    </row>
    <row r="45" spans="1:79" ht="10.5" customHeight="1" x14ac:dyDescent="0.25">
      <c r="A45" s="52"/>
      <c r="B45" s="52"/>
      <c r="C45" s="52"/>
      <c r="D45" s="62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15"/>
      <c r="BB45" s="15"/>
      <c r="BC45" s="15"/>
      <c r="BD45" s="15"/>
      <c r="BE45" s="15"/>
      <c r="BF45" s="15"/>
      <c r="BG45" s="15"/>
      <c r="BH45" s="15"/>
      <c r="BI45" s="31"/>
      <c r="BJ45" s="31"/>
      <c r="BK45" s="31"/>
      <c r="BL45" s="31"/>
    </row>
    <row r="46" spans="1:79" ht="15.75" x14ac:dyDescent="0.25">
      <c r="A46" s="52">
        <v>1</v>
      </c>
      <c r="B46" s="52"/>
      <c r="C46" s="52"/>
      <c r="D46" s="65">
        <v>2</v>
      </c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52">
        <v>3</v>
      </c>
      <c r="AD46" s="52"/>
      <c r="AE46" s="52"/>
      <c r="AF46" s="52"/>
      <c r="AG46" s="52"/>
      <c r="AH46" s="52"/>
      <c r="AI46" s="52"/>
      <c r="AJ46" s="52"/>
      <c r="AK46" s="52">
        <v>4</v>
      </c>
      <c r="AL46" s="52"/>
      <c r="AM46" s="52"/>
      <c r="AN46" s="52"/>
      <c r="AO46" s="52"/>
      <c r="AP46" s="52"/>
      <c r="AQ46" s="52"/>
      <c r="AR46" s="52"/>
      <c r="AS46" s="52">
        <v>5</v>
      </c>
      <c r="AT46" s="52"/>
      <c r="AU46" s="52"/>
      <c r="AV46" s="52"/>
      <c r="AW46" s="52"/>
      <c r="AX46" s="52"/>
      <c r="AY46" s="52"/>
      <c r="AZ46" s="52"/>
      <c r="BA46" s="15"/>
      <c r="BB46" s="15"/>
      <c r="BC46" s="15"/>
      <c r="BD46" s="15"/>
      <c r="BE46" s="15"/>
      <c r="BF46" s="15"/>
      <c r="BG46" s="15"/>
      <c r="BH46" s="15"/>
      <c r="BI46" s="31"/>
      <c r="BJ46" s="31"/>
      <c r="BK46" s="31"/>
      <c r="BL46" s="31"/>
    </row>
    <row r="47" spans="1:79" ht="35.25" customHeight="1" x14ac:dyDescent="0.25">
      <c r="A47" s="52">
        <v>1</v>
      </c>
      <c r="B47" s="52"/>
      <c r="C47" s="52"/>
      <c r="D47" s="79" t="s">
        <v>83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58">
        <f>AO64</f>
        <v>40000</v>
      </c>
      <c r="AD47" s="58"/>
      <c r="AE47" s="58"/>
      <c r="AF47" s="58"/>
      <c r="AG47" s="58"/>
      <c r="AH47" s="58"/>
      <c r="AI47" s="58"/>
      <c r="AJ47" s="58"/>
      <c r="AK47" s="58">
        <v>0</v>
      </c>
      <c r="AL47" s="58"/>
      <c r="AM47" s="58"/>
      <c r="AN47" s="58"/>
      <c r="AO47" s="58"/>
      <c r="AP47" s="58"/>
      <c r="AQ47" s="58"/>
      <c r="AR47" s="58"/>
      <c r="AS47" s="58">
        <f>AC47+AK47</f>
        <v>40000</v>
      </c>
      <c r="AT47" s="58"/>
      <c r="AU47" s="58"/>
      <c r="AV47" s="58"/>
      <c r="AW47" s="58"/>
      <c r="AX47" s="58"/>
      <c r="AY47" s="58"/>
      <c r="AZ47" s="58"/>
      <c r="BA47" s="33"/>
      <c r="BB47" s="33"/>
      <c r="BC47" s="33"/>
      <c r="BD47" s="33"/>
      <c r="BE47" s="33"/>
      <c r="BF47" s="33"/>
      <c r="BG47" s="33"/>
      <c r="BH47" s="33"/>
      <c r="BI47" s="31"/>
      <c r="BJ47" s="31"/>
      <c r="BK47" s="31"/>
      <c r="BL47" s="31"/>
      <c r="CA47" s="1" t="s">
        <v>7</v>
      </c>
    </row>
    <row r="48" spans="1:79" ht="49.5" customHeight="1" x14ac:dyDescent="0.25">
      <c r="A48" s="52">
        <v>2</v>
      </c>
      <c r="B48" s="52"/>
      <c r="C48" s="52"/>
      <c r="D48" s="79" t="s">
        <v>88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58">
        <f>AO77</f>
        <v>1960000</v>
      </c>
      <c r="AD48" s="58"/>
      <c r="AE48" s="58"/>
      <c r="AF48" s="58"/>
      <c r="AG48" s="58"/>
      <c r="AH48" s="58"/>
      <c r="AI48" s="58"/>
      <c r="AJ48" s="58"/>
      <c r="AK48" s="58">
        <f>AW77</f>
        <v>0</v>
      </c>
      <c r="AL48" s="58"/>
      <c r="AM48" s="58"/>
      <c r="AN48" s="58"/>
      <c r="AO48" s="58"/>
      <c r="AP48" s="58"/>
      <c r="AQ48" s="58"/>
      <c r="AR48" s="58"/>
      <c r="AS48" s="58">
        <f>AC48+AK48</f>
        <v>1960000</v>
      </c>
      <c r="AT48" s="58"/>
      <c r="AU48" s="58"/>
      <c r="AV48" s="58"/>
      <c r="AW48" s="58"/>
      <c r="AX48" s="58"/>
      <c r="AY48" s="58"/>
      <c r="AZ48" s="58"/>
      <c r="BA48" s="33"/>
      <c r="BB48" s="33"/>
      <c r="BC48" s="33"/>
      <c r="BD48" s="33"/>
      <c r="BE48" s="33"/>
      <c r="BF48" s="33"/>
      <c r="BG48" s="33"/>
      <c r="BH48" s="33"/>
      <c r="BI48" s="31"/>
      <c r="BJ48" s="31"/>
      <c r="BK48" s="31"/>
      <c r="BL48" s="31"/>
    </row>
    <row r="49" spans="1:79" s="2" customFormat="1" ht="18.75" customHeight="1" x14ac:dyDescent="0.25">
      <c r="A49" s="55"/>
      <c r="B49" s="55"/>
      <c r="C49" s="55"/>
      <c r="D49" s="117" t="s">
        <v>49</v>
      </c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9"/>
      <c r="AC49" s="51">
        <f>SUM(AC47:AJ48)</f>
        <v>2000000</v>
      </c>
      <c r="AD49" s="51"/>
      <c r="AE49" s="51"/>
      <c r="AF49" s="51"/>
      <c r="AG49" s="51"/>
      <c r="AH49" s="51"/>
      <c r="AI49" s="51"/>
      <c r="AJ49" s="51"/>
      <c r="AK49" s="51">
        <f>SUM(AK47:AR48)</f>
        <v>0</v>
      </c>
      <c r="AL49" s="51"/>
      <c r="AM49" s="51"/>
      <c r="AN49" s="51"/>
      <c r="AO49" s="51"/>
      <c r="AP49" s="51"/>
      <c r="AQ49" s="51"/>
      <c r="AR49" s="51"/>
      <c r="AS49" s="51">
        <f>AC49+AK49</f>
        <v>2000000</v>
      </c>
      <c r="AT49" s="51"/>
      <c r="AU49" s="51"/>
      <c r="AV49" s="51"/>
      <c r="AW49" s="51"/>
      <c r="AX49" s="51"/>
      <c r="AY49" s="51"/>
      <c r="AZ49" s="51"/>
      <c r="BA49" s="34"/>
      <c r="BB49" s="34"/>
      <c r="BC49" s="34"/>
      <c r="BD49" s="34"/>
      <c r="BE49" s="34"/>
      <c r="BF49" s="34"/>
      <c r="BG49" s="34"/>
      <c r="BH49" s="34"/>
      <c r="BI49" s="32"/>
      <c r="BJ49" s="32"/>
      <c r="BK49" s="32"/>
      <c r="BL49" s="32"/>
    </row>
    <row r="50" spans="1:79" ht="6.75" customHeight="1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</row>
    <row r="51" spans="1:79" ht="15.75" customHeight="1" x14ac:dyDescent="0.2">
      <c r="A51" s="86" t="s">
        <v>29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</row>
    <row r="52" spans="1:79" ht="15" customHeight="1" x14ac:dyDescent="0.2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Z52" s="13"/>
      <c r="BA52" s="68" t="s">
        <v>68</v>
      </c>
      <c r="BB52" s="68"/>
      <c r="BC52" s="68"/>
      <c r="BD52" s="68"/>
      <c r="BE52" s="68"/>
      <c r="BF52" s="68"/>
      <c r="BG52" s="68"/>
      <c r="BH52" s="50"/>
      <c r="BI52" s="13"/>
      <c r="BJ52" s="13"/>
      <c r="BK52" s="13"/>
      <c r="BL52" s="13"/>
    </row>
    <row r="53" spans="1:79" ht="15.95" customHeight="1" x14ac:dyDescent="0.25">
      <c r="A53" s="52" t="s">
        <v>18</v>
      </c>
      <c r="B53" s="52"/>
      <c r="C53" s="52"/>
      <c r="D53" s="52" t="s">
        <v>21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 t="s">
        <v>19</v>
      </c>
      <c r="AL53" s="52"/>
      <c r="AM53" s="52"/>
      <c r="AN53" s="52"/>
      <c r="AO53" s="52"/>
      <c r="AP53" s="52"/>
      <c r="AQ53" s="52"/>
      <c r="AR53" s="52"/>
      <c r="AS53" s="52" t="s">
        <v>20</v>
      </c>
      <c r="AT53" s="52"/>
      <c r="AU53" s="52"/>
      <c r="AV53" s="52"/>
      <c r="AW53" s="52"/>
      <c r="AX53" s="52"/>
      <c r="AY53" s="52"/>
      <c r="AZ53" s="52"/>
      <c r="BA53" s="52" t="s">
        <v>17</v>
      </c>
      <c r="BB53" s="52"/>
      <c r="BC53" s="52"/>
      <c r="BD53" s="52"/>
      <c r="BE53" s="52"/>
      <c r="BF53" s="52"/>
      <c r="BG53" s="52"/>
      <c r="BH53" s="31"/>
      <c r="BI53" s="31"/>
      <c r="BJ53" s="31"/>
      <c r="BK53" s="31"/>
      <c r="BL53" s="31"/>
    </row>
    <row r="54" spans="1:79" ht="7.5" customHeight="1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31"/>
      <c r="BI54" s="31"/>
      <c r="BJ54" s="31"/>
      <c r="BK54" s="31"/>
      <c r="BL54" s="31"/>
    </row>
    <row r="55" spans="1:79" ht="15.75" customHeight="1" x14ac:dyDescent="0.25">
      <c r="A55" s="52">
        <v>1</v>
      </c>
      <c r="B55" s="52"/>
      <c r="C55" s="52"/>
      <c r="D55" s="52">
        <v>2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>
        <v>3</v>
      </c>
      <c r="AL55" s="52"/>
      <c r="AM55" s="52"/>
      <c r="AN55" s="52"/>
      <c r="AO55" s="52"/>
      <c r="AP55" s="52"/>
      <c r="AQ55" s="52"/>
      <c r="AR55" s="52"/>
      <c r="AS55" s="52">
        <v>4</v>
      </c>
      <c r="AT55" s="52"/>
      <c r="AU55" s="52"/>
      <c r="AV55" s="52"/>
      <c r="AW55" s="52"/>
      <c r="AX55" s="52"/>
      <c r="AY55" s="52"/>
      <c r="AZ55" s="52"/>
      <c r="BA55" s="52">
        <v>5</v>
      </c>
      <c r="BB55" s="52"/>
      <c r="BC55" s="52"/>
      <c r="BD55" s="52"/>
      <c r="BE55" s="52"/>
      <c r="BF55" s="52"/>
      <c r="BG55" s="52"/>
      <c r="BH55" s="31"/>
      <c r="BI55" s="31"/>
      <c r="BJ55" s="31"/>
      <c r="BK55" s="31"/>
      <c r="BL55" s="31"/>
    </row>
    <row r="56" spans="1:79" ht="21.75" customHeight="1" x14ac:dyDescent="0.25">
      <c r="A56" s="52">
        <v>1</v>
      </c>
      <c r="B56" s="52"/>
      <c r="C56" s="52"/>
      <c r="D56" s="56" t="s">
        <v>89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8">
        <f>AC49</f>
        <v>2000000</v>
      </c>
      <c r="AL56" s="58"/>
      <c r="AM56" s="58"/>
      <c r="AN56" s="58"/>
      <c r="AO56" s="58"/>
      <c r="AP56" s="58"/>
      <c r="AQ56" s="58"/>
      <c r="AR56" s="58"/>
      <c r="AS56" s="58">
        <v>0</v>
      </c>
      <c r="AT56" s="58"/>
      <c r="AU56" s="58"/>
      <c r="AV56" s="58"/>
      <c r="AW56" s="58"/>
      <c r="AX56" s="58"/>
      <c r="AY56" s="58"/>
      <c r="AZ56" s="58"/>
      <c r="BA56" s="58">
        <f>AK56+AS56</f>
        <v>2000000</v>
      </c>
      <c r="BB56" s="58"/>
      <c r="BC56" s="58"/>
      <c r="BD56" s="58"/>
      <c r="BE56" s="58"/>
      <c r="BF56" s="58"/>
      <c r="BG56" s="58"/>
      <c r="BH56" s="31"/>
      <c r="BI56" s="31"/>
      <c r="BJ56" s="31"/>
      <c r="BK56" s="31"/>
      <c r="BL56" s="31"/>
    </row>
    <row r="57" spans="1:79" s="2" customFormat="1" ht="21" customHeight="1" x14ac:dyDescent="0.25">
      <c r="A57" s="55"/>
      <c r="B57" s="55"/>
      <c r="C57" s="55"/>
      <c r="D57" s="57" t="s">
        <v>17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1">
        <f>AK56</f>
        <v>2000000</v>
      </c>
      <c r="AL57" s="51"/>
      <c r="AM57" s="51"/>
      <c r="AN57" s="51"/>
      <c r="AO57" s="51"/>
      <c r="AP57" s="51"/>
      <c r="AQ57" s="51"/>
      <c r="AR57" s="51"/>
      <c r="AS57" s="51">
        <f>AS56</f>
        <v>0</v>
      </c>
      <c r="AT57" s="51"/>
      <c r="AU57" s="51"/>
      <c r="AV57" s="51"/>
      <c r="AW57" s="51"/>
      <c r="AX57" s="51"/>
      <c r="AY57" s="51"/>
      <c r="AZ57" s="51"/>
      <c r="BA57" s="51">
        <f>AK57+AS57</f>
        <v>2000000</v>
      </c>
      <c r="BB57" s="51"/>
      <c r="BC57" s="51"/>
      <c r="BD57" s="51"/>
      <c r="BE57" s="51"/>
      <c r="BF57" s="51"/>
      <c r="BG57" s="51"/>
      <c r="BH57" s="32"/>
      <c r="BI57" s="32"/>
      <c r="BJ57" s="32"/>
      <c r="BK57" s="32"/>
      <c r="BL57" s="32"/>
    </row>
    <row r="58" spans="1:79" ht="6.75" customHeight="1" x14ac:dyDescent="0.2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</row>
    <row r="59" spans="1:79" ht="20.25" customHeight="1" x14ac:dyDescent="0.2">
      <c r="A59" s="54" t="s">
        <v>30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</row>
    <row r="60" spans="1:79" ht="34.5" customHeight="1" x14ac:dyDescent="0.2">
      <c r="A60" s="52" t="s">
        <v>18</v>
      </c>
      <c r="B60" s="52"/>
      <c r="C60" s="52"/>
      <c r="D60" s="52"/>
      <c r="E60" s="52"/>
      <c r="F60" s="52"/>
      <c r="G60" s="65" t="s">
        <v>31</v>
      </c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7"/>
      <c r="Z60" s="52" t="s">
        <v>2</v>
      </c>
      <c r="AA60" s="52"/>
      <c r="AB60" s="52"/>
      <c r="AC60" s="52"/>
      <c r="AD60" s="52"/>
      <c r="AE60" s="52" t="s">
        <v>1</v>
      </c>
      <c r="AF60" s="52"/>
      <c r="AG60" s="52"/>
      <c r="AH60" s="52"/>
      <c r="AI60" s="52"/>
      <c r="AJ60" s="52"/>
      <c r="AK60" s="52"/>
      <c r="AL60" s="52"/>
      <c r="AM60" s="52"/>
      <c r="AN60" s="52"/>
      <c r="AO60" s="65" t="s">
        <v>19</v>
      </c>
      <c r="AP60" s="66"/>
      <c r="AQ60" s="66"/>
      <c r="AR60" s="66"/>
      <c r="AS60" s="66"/>
      <c r="AT60" s="66"/>
      <c r="AU60" s="66"/>
      <c r="AV60" s="67"/>
      <c r="AW60" s="65" t="s">
        <v>20</v>
      </c>
      <c r="AX60" s="66"/>
      <c r="AY60" s="66"/>
      <c r="AZ60" s="66"/>
      <c r="BA60" s="66"/>
      <c r="BB60" s="66"/>
      <c r="BC60" s="66"/>
      <c r="BD60" s="67"/>
      <c r="BE60" s="65" t="s">
        <v>17</v>
      </c>
      <c r="BF60" s="66"/>
      <c r="BG60" s="66"/>
      <c r="BH60" s="66"/>
      <c r="BI60" s="66"/>
      <c r="BJ60" s="66"/>
      <c r="BK60" s="66"/>
      <c r="BL60" s="67"/>
    </row>
    <row r="61" spans="1:79" ht="15.75" customHeight="1" x14ac:dyDescent="0.2">
      <c r="A61" s="52">
        <v>1</v>
      </c>
      <c r="B61" s="52"/>
      <c r="C61" s="52"/>
      <c r="D61" s="52"/>
      <c r="E61" s="52"/>
      <c r="F61" s="52"/>
      <c r="G61" s="65">
        <v>2</v>
      </c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7"/>
      <c r="Z61" s="52">
        <v>3</v>
      </c>
      <c r="AA61" s="52"/>
      <c r="AB61" s="52"/>
      <c r="AC61" s="52"/>
      <c r="AD61" s="52"/>
      <c r="AE61" s="52">
        <v>4</v>
      </c>
      <c r="AF61" s="52"/>
      <c r="AG61" s="52"/>
      <c r="AH61" s="52"/>
      <c r="AI61" s="52"/>
      <c r="AJ61" s="52"/>
      <c r="AK61" s="52"/>
      <c r="AL61" s="52"/>
      <c r="AM61" s="52"/>
      <c r="AN61" s="52"/>
      <c r="AO61" s="52">
        <v>5</v>
      </c>
      <c r="AP61" s="52"/>
      <c r="AQ61" s="52"/>
      <c r="AR61" s="52"/>
      <c r="AS61" s="52"/>
      <c r="AT61" s="52"/>
      <c r="AU61" s="52"/>
      <c r="AV61" s="52"/>
      <c r="AW61" s="52">
        <v>6</v>
      </c>
      <c r="AX61" s="52"/>
      <c r="AY61" s="52"/>
      <c r="AZ61" s="52"/>
      <c r="BA61" s="52"/>
      <c r="BB61" s="52"/>
      <c r="BC61" s="52"/>
      <c r="BD61" s="52"/>
      <c r="BE61" s="52">
        <v>7</v>
      </c>
      <c r="BF61" s="52"/>
      <c r="BG61" s="52"/>
      <c r="BH61" s="52"/>
      <c r="BI61" s="52"/>
      <c r="BJ61" s="52"/>
      <c r="BK61" s="52"/>
      <c r="BL61" s="52"/>
    </row>
    <row r="62" spans="1:79" ht="18.75" customHeight="1" x14ac:dyDescent="0.2">
      <c r="A62" s="52"/>
      <c r="B62" s="52"/>
      <c r="C62" s="52"/>
      <c r="D62" s="52"/>
      <c r="E62" s="52"/>
      <c r="F62" s="52"/>
      <c r="G62" s="96" t="s">
        <v>82</v>
      </c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8"/>
      <c r="CA62" s="1" t="s">
        <v>8</v>
      </c>
    </row>
    <row r="63" spans="1:79" s="2" customFormat="1" ht="18.75" customHeight="1" x14ac:dyDescent="0.2">
      <c r="A63" s="55">
        <v>0</v>
      </c>
      <c r="B63" s="55"/>
      <c r="C63" s="55"/>
      <c r="D63" s="55"/>
      <c r="E63" s="55"/>
      <c r="F63" s="55"/>
      <c r="G63" s="101" t="s">
        <v>50</v>
      </c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6"/>
      <c r="Z63" s="114"/>
      <c r="AA63" s="114"/>
      <c r="AB63" s="114"/>
      <c r="AC63" s="114"/>
      <c r="AD63" s="114"/>
      <c r="AE63" s="100"/>
      <c r="AF63" s="100"/>
      <c r="AG63" s="100"/>
      <c r="AH63" s="100"/>
      <c r="AI63" s="100"/>
      <c r="AJ63" s="100"/>
      <c r="AK63" s="100"/>
      <c r="AL63" s="100"/>
      <c r="AM63" s="100"/>
      <c r="AN63" s="10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CA63" s="2" t="s">
        <v>9</v>
      </c>
    </row>
    <row r="64" spans="1:79" ht="34.5" customHeight="1" x14ac:dyDescent="0.2">
      <c r="A64" s="52">
        <v>0</v>
      </c>
      <c r="B64" s="52"/>
      <c r="C64" s="52"/>
      <c r="D64" s="52"/>
      <c r="E64" s="52"/>
      <c r="F64" s="52"/>
      <c r="G64" s="69" t="s">
        <v>65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72" t="s">
        <v>51</v>
      </c>
      <c r="AA64" s="72"/>
      <c r="AB64" s="72"/>
      <c r="AC64" s="72"/>
      <c r="AD64" s="72"/>
      <c r="AE64" s="73" t="s">
        <v>72</v>
      </c>
      <c r="AF64" s="66"/>
      <c r="AG64" s="66"/>
      <c r="AH64" s="66"/>
      <c r="AI64" s="66"/>
      <c r="AJ64" s="66"/>
      <c r="AK64" s="66"/>
      <c r="AL64" s="66"/>
      <c r="AM64" s="66"/>
      <c r="AN64" s="67"/>
      <c r="AO64" s="58">
        <v>40000</v>
      </c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>
        <f>AO64+AW64</f>
        <v>40000</v>
      </c>
      <c r="BF64" s="58"/>
      <c r="BG64" s="58"/>
      <c r="BH64" s="58"/>
      <c r="BI64" s="58"/>
      <c r="BJ64" s="58"/>
      <c r="BK64" s="58"/>
      <c r="BL64" s="58"/>
    </row>
    <row r="65" spans="1:80" s="2" customFormat="1" ht="18" customHeight="1" x14ac:dyDescent="0.2">
      <c r="A65" s="55">
        <v>0</v>
      </c>
      <c r="B65" s="55"/>
      <c r="C65" s="55"/>
      <c r="D65" s="55"/>
      <c r="E65" s="55"/>
      <c r="F65" s="55"/>
      <c r="G65" s="101" t="s">
        <v>52</v>
      </c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4"/>
      <c r="Z65" s="114"/>
      <c r="AA65" s="114"/>
      <c r="AB65" s="114"/>
      <c r="AC65" s="114"/>
      <c r="AD65" s="114"/>
      <c r="AE65" s="120"/>
      <c r="AF65" s="121"/>
      <c r="AG65" s="121"/>
      <c r="AH65" s="121"/>
      <c r="AI65" s="121"/>
      <c r="AJ65" s="121"/>
      <c r="AK65" s="121"/>
      <c r="AL65" s="121"/>
      <c r="AM65" s="121"/>
      <c r="AN65" s="122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</row>
    <row r="66" spans="1:80" s="2" customFormat="1" ht="50.25" customHeight="1" x14ac:dyDescent="0.2">
      <c r="A66" s="52">
        <v>0</v>
      </c>
      <c r="B66" s="52"/>
      <c r="C66" s="52"/>
      <c r="D66" s="52"/>
      <c r="E66" s="52"/>
      <c r="F66" s="52"/>
      <c r="G66" s="69" t="s">
        <v>84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1"/>
      <c r="Z66" s="72" t="s">
        <v>69</v>
      </c>
      <c r="AA66" s="72"/>
      <c r="AB66" s="72"/>
      <c r="AC66" s="72"/>
      <c r="AD66" s="72"/>
      <c r="AE66" s="75" t="s">
        <v>70</v>
      </c>
      <c r="AF66" s="76"/>
      <c r="AG66" s="76"/>
      <c r="AH66" s="76"/>
      <c r="AI66" s="76"/>
      <c r="AJ66" s="76"/>
      <c r="AK66" s="76"/>
      <c r="AL66" s="76"/>
      <c r="AM66" s="76"/>
      <c r="AN66" s="77"/>
      <c r="AO66" s="74">
        <v>13</v>
      </c>
      <c r="AP66" s="74"/>
      <c r="AQ66" s="74"/>
      <c r="AR66" s="74"/>
      <c r="AS66" s="74"/>
      <c r="AT66" s="74"/>
      <c r="AU66" s="74"/>
      <c r="AV66" s="74"/>
      <c r="AW66" s="53"/>
      <c r="AX66" s="53"/>
      <c r="AY66" s="53"/>
      <c r="AZ66" s="53"/>
      <c r="BA66" s="53"/>
      <c r="BB66" s="53"/>
      <c r="BC66" s="53"/>
      <c r="BD66" s="53"/>
      <c r="BE66" s="53">
        <f>AO66+AW66</f>
        <v>13</v>
      </c>
      <c r="BF66" s="53"/>
      <c r="BG66" s="53"/>
      <c r="BH66" s="53"/>
      <c r="BI66" s="53"/>
      <c r="BJ66" s="53"/>
      <c r="BK66" s="53"/>
      <c r="BL66" s="53"/>
    </row>
    <row r="67" spans="1:80" ht="50.25" customHeight="1" x14ac:dyDescent="0.2">
      <c r="A67" s="52">
        <v>0</v>
      </c>
      <c r="B67" s="52"/>
      <c r="C67" s="52"/>
      <c r="D67" s="52"/>
      <c r="E67" s="52"/>
      <c r="F67" s="52"/>
      <c r="G67" s="69" t="s">
        <v>85</v>
      </c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1"/>
      <c r="Z67" s="72" t="s">
        <v>69</v>
      </c>
      <c r="AA67" s="72"/>
      <c r="AB67" s="72"/>
      <c r="AC67" s="72"/>
      <c r="AD67" s="72"/>
      <c r="AE67" s="75" t="s">
        <v>75</v>
      </c>
      <c r="AF67" s="76"/>
      <c r="AG67" s="76"/>
      <c r="AH67" s="76"/>
      <c r="AI67" s="76"/>
      <c r="AJ67" s="76"/>
      <c r="AK67" s="76"/>
      <c r="AL67" s="76"/>
      <c r="AM67" s="76"/>
      <c r="AN67" s="77"/>
      <c r="AO67" s="74">
        <v>1</v>
      </c>
      <c r="AP67" s="74"/>
      <c r="AQ67" s="74"/>
      <c r="AR67" s="74"/>
      <c r="AS67" s="74"/>
      <c r="AT67" s="74"/>
      <c r="AU67" s="74"/>
      <c r="AV67" s="74"/>
      <c r="AW67" s="53"/>
      <c r="AX67" s="53"/>
      <c r="AY67" s="53"/>
      <c r="AZ67" s="53"/>
      <c r="BA67" s="53"/>
      <c r="BB67" s="53"/>
      <c r="BC67" s="53"/>
      <c r="BD67" s="53"/>
      <c r="BE67" s="53">
        <f>AO67+AW67</f>
        <v>1</v>
      </c>
      <c r="BF67" s="53"/>
      <c r="BG67" s="53"/>
      <c r="BH67" s="53"/>
      <c r="BI67" s="53"/>
      <c r="BJ67" s="53"/>
      <c r="BK67" s="53"/>
      <c r="BL67" s="53"/>
    </row>
    <row r="68" spans="1:80" s="2" customFormat="1" ht="18.75" customHeight="1" x14ac:dyDescent="0.2">
      <c r="A68" s="55">
        <v>0</v>
      </c>
      <c r="B68" s="55"/>
      <c r="C68" s="55"/>
      <c r="D68" s="55"/>
      <c r="E68" s="55"/>
      <c r="F68" s="55"/>
      <c r="G68" s="101" t="s">
        <v>54</v>
      </c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4"/>
      <c r="Z68" s="114"/>
      <c r="AA68" s="114"/>
      <c r="AB68" s="114"/>
      <c r="AC68" s="114"/>
      <c r="AD68" s="114"/>
      <c r="AE68" s="120"/>
      <c r="AF68" s="121"/>
      <c r="AG68" s="121"/>
      <c r="AH68" s="121"/>
      <c r="AI68" s="121"/>
      <c r="AJ68" s="121"/>
      <c r="AK68" s="121"/>
      <c r="AL68" s="121"/>
      <c r="AM68" s="121"/>
      <c r="AN68" s="122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</row>
    <row r="69" spans="1:80" ht="33" customHeight="1" x14ac:dyDescent="0.2">
      <c r="A69" s="52">
        <v>0</v>
      </c>
      <c r="B69" s="52"/>
      <c r="C69" s="52"/>
      <c r="D69" s="52"/>
      <c r="E69" s="52"/>
      <c r="F69" s="52"/>
      <c r="G69" s="69" t="s">
        <v>95</v>
      </c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1"/>
      <c r="Z69" s="72" t="s">
        <v>51</v>
      </c>
      <c r="AA69" s="72"/>
      <c r="AB69" s="72"/>
      <c r="AC69" s="72"/>
      <c r="AD69" s="72"/>
      <c r="AE69" s="73" t="s">
        <v>71</v>
      </c>
      <c r="AF69" s="66"/>
      <c r="AG69" s="66"/>
      <c r="AH69" s="66"/>
      <c r="AI69" s="66"/>
      <c r="AJ69" s="66"/>
      <c r="AK69" s="66"/>
      <c r="AL69" s="66"/>
      <c r="AM69" s="66"/>
      <c r="AN69" s="67"/>
      <c r="AO69" s="58">
        <f>AO64/AO67</f>
        <v>40000</v>
      </c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>
        <f>AO69+AW69</f>
        <v>40000</v>
      </c>
      <c r="BF69" s="58"/>
      <c r="BG69" s="58"/>
      <c r="BH69" s="58"/>
      <c r="BI69" s="58"/>
      <c r="BJ69" s="58"/>
      <c r="BK69" s="58"/>
      <c r="BL69" s="58"/>
    </row>
    <row r="70" spans="1:80" s="2" customFormat="1" ht="18" customHeight="1" x14ac:dyDescent="0.2">
      <c r="A70" s="55">
        <v>0</v>
      </c>
      <c r="B70" s="55"/>
      <c r="C70" s="55"/>
      <c r="D70" s="55"/>
      <c r="E70" s="55"/>
      <c r="F70" s="55"/>
      <c r="G70" s="101" t="s">
        <v>55</v>
      </c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4"/>
      <c r="Z70" s="114"/>
      <c r="AA70" s="114"/>
      <c r="AB70" s="114"/>
      <c r="AC70" s="114"/>
      <c r="AD70" s="114"/>
      <c r="AE70" s="120"/>
      <c r="AF70" s="121"/>
      <c r="AG70" s="121"/>
      <c r="AH70" s="121"/>
      <c r="AI70" s="121"/>
      <c r="AJ70" s="121"/>
      <c r="AK70" s="121"/>
      <c r="AL70" s="121"/>
      <c r="AM70" s="121"/>
      <c r="AN70" s="122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</row>
    <row r="71" spans="1:80" ht="49.5" customHeight="1" x14ac:dyDescent="0.2">
      <c r="A71" s="52"/>
      <c r="B71" s="52"/>
      <c r="C71" s="52"/>
      <c r="D71" s="52"/>
      <c r="E71" s="52"/>
      <c r="F71" s="52"/>
      <c r="G71" s="69" t="s">
        <v>93</v>
      </c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1"/>
      <c r="Z71" s="72" t="s">
        <v>76</v>
      </c>
      <c r="AA71" s="72"/>
      <c r="AB71" s="72"/>
      <c r="AC71" s="72"/>
      <c r="AD71" s="72"/>
      <c r="AE71" s="73" t="s">
        <v>71</v>
      </c>
      <c r="AF71" s="66"/>
      <c r="AG71" s="66"/>
      <c r="AH71" s="66"/>
      <c r="AI71" s="66"/>
      <c r="AJ71" s="66"/>
      <c r="AK71" s="66"/>
      <c r="AL71" s="66"/>
      <c r="AM71" s="66"/>
      <c r="AN71" s="67"/>
      <c r="AO71" s="125">
        <v>100</v>
      </c>
      <c r="AP71" s="125"/>
      <c r="AQ71" s="125"/>
      <c r="AR71" s="125"/>
      <c r="AS71" s="125"/>
      <c r="AT71" s="125"/>
      <c r="AU71" s="125"/>
      <c r="AV71" s="125"/>
      <c r="AW71" s="58"/>
      <c r="AX71" s="58"/>
      <c r="AY71" s="58"/>
      <c r="AZ71" s="58"/>
      <c r="BA71" s="58"/>
      <c r="BB71" s="58"/>
      <c r="BC71" s="58"/>
      <c r="BD71" s="58"/>
      <c r="BE71" s="58">
        <f>AO71+AW71</f>
        <v>100</v>
      </c>
      <c r="BF71" s="58"/>
      <c r="BG71" s="58"/>
      <c r="BH71" s="58"/>
      <c r="BI71" s="58"/>
      <c r="BJ71" s="58"/>
      <c r="BK71" s="58"/>
      <c r="BL71" s="58"/>
    </row>
    <row r="72" spans="1:80" ht="11.25" customHeight="1" x14ac:dyDescent="0.2"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</row>
    <row r="73" spans="1:80" ht="32.25" customHeight="1" x14ac:dyDescent="0.2">
      <c r="A73" s="52" t="s">
        <v>18</v>
      </c>
      <c r="B73" s="52"/>
      <c r="C73" s="52"/>
      <c r="D73" s="52"/>
      <c r="E73" s="52"/>
      <c r="F73" s="52"/>
      <c r="G73" s="65" t="s">
        <v>31</v>
      </c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7"/>
      <c r="Z73" s="52" t="s">
        <v>2</v>
      </c>
      <c r="AA73" s="52"/>
      <c r="AB73" s="52"/>
      <c r="AC73" s="52"/>
      <c r="AD73" s="52"/>
      <c r="AE73" s="52" t="s">
        <v>1</v>
      </c>
      <c r="AF73" s="52"/>
      <c r="AG73" s="52"/>
      <c r="AH73" s="52"/>
      <c r="AI73" s="52"/>
      <c r="AJ73" s="52"/>
      <c r="AK73" s="52"/>
      <c r="AL73" s="52"/>
      <c r="AM73" s="52"/>
      <c r="AN73" s="52"/>
      <c r="AO73" s="65" t="s">
        <v>19</v>
      </c>
      <c r="AP73" s="66"/>
      <c r="AQ73" s="66"/>
      <c r="AR73" s="66"/>
      <c r="AS73" s="66"/>
      <c r="AT73" s="66"/>
      <c r="AU73" s="66"/>
      <c r="AV73" s="67"/>
      <c r="AW73" s="65" t="s">
        <v>20</v>
      </c>
      <c r="AX73" s="66"/>
      <c r="AY73" s="66"/>
      <c r="AZ73" s="66"/>
      <c r="BA73" s="66"/>
      <c r="BB73" s="66"/>
      <c r="BC73" s="66"/>
      <c r="BD73" s="67"/>
      <c r="BE73" s="65" t="s">
        <v>17</v>
      </c>
      <c r="BF73" s="66"/>
      <c r="BG73" s="66"/>
      <c r="BH73" s="66"/>
      <c r="BI73" s="66"/>
      <c r="BJ73" s="66"/>
      <c r="BK73" s="66"/>
      <c r="BL73" s="67"/>
    </row>
    <row r="74" spans="1:80" ht="15.75" x14ac:dyDescent="0.2">
      <c r="A74" s="52">
        <v>1</v>
      </c>
      <c r="B74" s="52"/>
      <c r="C74" s="52"/>
      <c r="D74" s="52"/>
      <c r="E74" s="52"/>
      <c r="F74" s="52"/>
      <c r="G74" s="65">
        <v>2</v>
      </c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7"/>
      <c r="Z74" s="52">
        <v>3</v>
      </c>
      <c r="AA74" s="52"/>
      <c r="AB74" s="52"/>
      <c r="AC74" s="52"/>
      <c r="AD74" s="52"/>
      <c r="AE74" s="52">
        <v>4</v>
      </c>
      <c r="AF74" s="52"/>
      <c r="AG74" s="52"/>
      <c r="AH74" s="52"/>
      <c r="AI74" s="52"/>
      <c r="AJ74" s="52"/>
      <c r="AK74" s="52"/>
      <c r="AL74" s="52"/>
      <c r="AM74" s="52"/>
      <c r="AN74" s="52"/>
      <c r="AO74" s="52">
        <v>5</v>
      </c>
      <c r="AP74" s="52"/>
      <c r="AQ74" s="52"/>
      <c r="AR74" s="52"/>
      <c r="AS74" s="52"/>
      <c r="AT74" s="52"/>
      <c r="AU74" s="52"/>
      <c r="AV74" s="52"/>
      <c r="AW74" s="52">
        <v>6</v>
      </c>
      <c r="AX74" s="52"/>
      <c r="AY74" s="52"/>
      <c r="AZ74" s="52"/>
      <c r="BA74" s="52"/>
      <c r="BB74" s="52"/>
      <c r="BC74" s="52"/>
      <c r="BD74" s="52"/>
      <c r="BE74" s="52">
        <v>7</v>
      </c>
      <c r="BF74" s="52"/>
      <c r="BG74" s="52"/>
      <c r="BH74" s="52"/>
      <c r="BI74" s="52"/>
      <c r="BJ74" s="52"/>
      <c r="BK74" s="52"/>
      <c r="BL74" s="52"/>
    </row>
    <row r="75" spans="1:80" ht="36" customHeight="1" x14ac:dyDescent="0.2">
      <c r="A75" s="65"/>
      <c r="B75" s="66"/>
      <c r="C75" s="66"/>
      <c r="D75" s="66"/>
      <c r="E75" s="66"/>
      <c r="F75" s="67"/>
      <c r="G75" s="96" t="s">
        <v>87</v>
      </c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8"/>
    </row>
    <row r="76" spans="1:80" ht="18" customHeight="1" x14ac:dyDescent="0.2">
      <c r="A76" s="55">
        <v>0</v>
      </c>
      <c r="B76" s="55"/>
      <c r="C76" s="55"/>
      <c r="D76" s="55"/>
      <c r="E76" s="55"/>
      <c r="F76" s="55"/>
      <c r="G76" s="101" t="s">
        <v>50</v>
      </c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6"/>
      <c r="Z76" s="114"/>
      <c r="AA76" s="114"/>
      <c r="AB76" s="114"/>
      <c r="AC76" s="114"/>
      <c r="AD76" s="114"/>
      <c r="AE76" s="100"/>
      <c r="AF76" s="100"/>
      <c r="AG76" s="100"/>
      <c r="AH76" s="100"/>
      <c r="AI76" s="100"/>
      <c r="AJ76" s="100"/>
      <c r="AK76" s="100"/>
      <c r="AL76" s="100"/>
      <c r="AM76" s="100"/>
      <c r="AN76" s="10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</row>
    <row r="77" spans="1:80" ht="33.75" customHeight="1" x14ac:dyDescent="0.2">
      <c r="A77" s="52">
        <v>0</v>
      </c>
      <c r="B77" s="52"/>
      <c r="C77" s="52"/>
      <c r="D77" s="52"/>
      <c r="E77" s="52"/>
      <c r="F77" s="52"/>
      <c r="G77" s="69" t="s">
        <v>77</v>
      </c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1"/>
      <c r="Z77" s="72" t="s">
        <v>51</v>
      </c>
      <c r="AA77" s="72"/>
      <c r="AB77" s="72"/>
      <c r="AC77" s="72"/>
      <c r="AD77" s="72"/>
      <c r="AE77" s="73" t="s">
        <v>72</v>
      </c>
      <c r="AF77" s="66"/>
      <c r="AG77" s="66"/>
      <c r="AH77" s="66"/>
      <c r="AI77" s="66"/>
      <c r="AJ77" s="66"/>
      <c r="AK77" s="66"/>
      <c r="AL77" s="66"/>
      <c r="AM77" s="66"/>
      <c r="AN77" s="67"/>
      <c r="AO77" s="58">
        <f>760000+1200000</f>
        <v>1960000</v>
      </c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>
        <f>AO77+AW77</f>
        <v>1960000</v>
      </c>
      <c r="BF77" s="58"/>
      <c r="BG77" s="58"/>
      <c r="BH77" s="58"/>
      <c r="BI77" s="58"/>
      <c r="BJ77" s="58"/>
      <c r="BK77" s="58"/>
      <c r="BL77" s="58"/>
      <c r="CB77" s="1">
        <f>AO77/8</f>
        <v>245000</v>
      </c>
    </row>
    <row r="78" spans="1:80" ht="18" customHeight="1" x14ac:dyDescent="0.2">
      <c r="A78" s="55">
        <v>0</v>
      </c>
      <c r="B78" s="55"/>
      <c r="C78" s="55"/>
      <c r="D78" s="55"/>
      <c r="E78" s="55"/>
      <c r="F78" s="55"/>
      <c r="G78" s="101" t="s">
        <v>52</v>
      </c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4"/>
      <c r="Z78" s="114"/>
      <c r="AA78" s="114"/>
      <c r="AB78" s="114"/>
      <c r="AC78" s="114"/>
      <c r="AD78" s="114"/>
      <c r="AE78" s="120"/>
      <c r="AF78" s="121"/>
      <c r="AG78" s="121"/>
      <c r="AH78" s="121"/>
      <c r="AI78" s="121"/>
      <c r="AJ78" s="121"/>
      <c r="AK78" s="121"/>
      <c r="AL78" s="121"/>
      <c r="AM78" s="121"/>
      <c r="AN78" s="122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</row>
    <row r="79" spans="1:80" ht="49.5" customHeight="1" x14ac:dyDescent="0.2">
      <c r="A79" s="55"/>
      <c r="B79" s="55"/>
      <c r="C79" s="55"/>
      <c r="D79" s="55"/>
      <c r="E79" s="55"/>
      <c r="F79" s="55"/>
      <c r="G79" s="69" t="s">
        <v>86</v>
      </c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1"/>
      <c r="Z79" s="72" t="s">
        <v>53</v>
      </c>
      <c r="AA79" s="72"/>
      <c r="AB79" s="72"/>
      <c r="AC79" s="72"/>
      <c r="AD79" s="72"/>
      <c r="AE79" s="75" t="s">
        <v>73</v>
      </c>
      <c r="AF79" s="76"/>
      <c r="AG79" s="76"/>
      <c r="AH79" s="76"/>
      <c r="AI79" s="76"/>
      <c r="AJ79" s="76"/>
      <c r="AK79" s="76"/>
      <c r="AL79" s="76"/>
      <c r="AM79" s="76"/>
      <c r="AN79" s="77"/>
      <c r="AO79" s="53">
        <v>13</v>
      </c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>
        <f>AW79+AO79</f>
        <v>13</v>
      </c>
      <c r="BF79" s="53"/>
      <c r="BG79" s="53"/>
      <c r="BH79" s="53"/>
      <c r="BI79" s="53"/>
      <c r="BJ79" s="53"/>
      <c r="BK79" s="53"/>
      <c r="BL79" s="53"/>
    </row>
    <row r="80" spans="1:80" ht="87" customHeight="1" x14ac:dyDescent="0.2">
      <c r="A80" s="52"/>
      <c r="B80" s="52"/>
      <c r="C80" s="52"/>
      <c r="D80" s="52"/>
      <c r="E80" s="52"/>
      <c r="F80" s="52"/>
      <c r="G80" s="69" t="s">
        <v>96</v>
      </c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1"/>
      <c r="Z80" s="72" t="s">
        <v>53</v>
      </c>
      <c r="AA80" s="72"/>
      <c r="AB80" s="72"/>
      <c r="AC80" s="72"/>
      <c r="AD80" s="72"/>
      <c r="AE80" s="75" t="s">
        <v>90</v>
      </c>
      <c r="AF80" s="76"/>
      <c r="AG80" s="76"/>
      <c r="AH80" s="76"/>
      <c r="AI80" s="76"/>
      <c r="AJ80" s="76"/>
      <c r="AK80" s="76"/>
      <c r="AL80" s="76"/>
      <c r="AM80" s="76"/>
      <c r="AN80" s="77"/>
      <c r="AO80" s="53">
        <v>2</v>
      </c>
      <c r="AP80" s="53"/>
      <c r="AQ80" s="53"/>
      <c r="AR80" s="53"/>
      <c r="AS80" s="53"/>
      <c r="AT80" s="53"/>
      <c r="AU80" s="53"/>
      <c r="AV80" s="53"/>
      <c r="AW80" s="131"/>
      <c r="AX80" s="131"/>
      <c r="AY80" s="131"/>
      <c r="AZ80" s="131"/>
      <c r="BA80" s="131"/>
      <c r="BB80" s="131"/>
      <c r="BC80" s="131"/>
      <c r="BD80" s="131"/>
      <c r="BE80" s="53">
        <f>AO80+AW80</f>
        <v>2</v>
      </c>
      <c r="BF80" s="53"/>
      <c r="BG80" s="53"/>
      <c r="BH80" s="53"/>
      <c r="BI80" s="53"/>
      <c r="BJ80" s="53"/>
      <c r="BK80" s="53"/>
      <c r="BL80" s="53"/>
    </row>
    <row r="81" spans="1:64" ht="18.75" customHeight="1" x14ac:dyDescent="0.2">
      <c r="A81" s="55">
        <v>0</v>
      </c>
      <c r="B81" s="55"/>
      <c r="C81" s="55"/>
      <c r="D81" s="55"/>
      <c r="E81" s="55"/>
      <c r="F81" s="55"/>
      <c r="G81" s="101" t="s">
        <v>54</v>
      </c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4"/>
      <c r="Z81" s="114"/>
      <c r="AA81" s="114"/>
      <c r="AB81" s="114"/>
      <c r="AC81" s="114"/>
      <c r="AD81" s="114"/>
      <c r="AE81" s="120"/>
      <c r="AF81" s="121"/>
      <c r="AG81" s="121"/>
      <c r="AH81" s="121"/>
      <c r="AI81" s="121"/>
      <c r="AJ81" s="121"/>
      <c r="AK81" s="121"/>
      <c r="AL81" s="121"/>
      <c r="AM81" s="121"/>
      <c r="AN81" s="122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</row>
    <row r="82" spans="1:64" ht="34.5" customHeight="1" x14ac:dyDescent="0.2">
      <c r="A82" s="52">
        <v>0</v>
      </c>
      <c r="B82" s="52"/>
      <c r="C82" s="52"/>
      <c r="D82" s="52"/>
      <c r="E82" s="52"/>
      <c r="F82" s="52"/>
      <c r="G82" s="69" t="s">
        <v>78</v>
      </c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1"/>
      <c r="Z82" s="72" t="s">
        <v>51</v>
      </c>
      <c r="AA82" s="72"/>
      <c r="AB82" s="72"/>
      <c r="AC82" s="72"/>
      <c r="AD82" s="72"/>
      <c r="AE82" s="73" t="s">
        <v>71</v>
      </c>
      <c r="AF82" s="66"/>
      <c r="AG82" s="66"/>
      <c r="AH82" s="66"/>
      <c r="AI82" s="66"/>
      <c r="AJ82" s="66"/>
      <c r="AK82" s="66"/>
      <c r="AL82" s="66"/>
      <c r="AM82" s="66"/>
      <c r="AN82" s="67"/>
      <c r="AO82" s="58">
        <f>AO77/AO80</f>
        <v>980000</v>
      </c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>
        <f>AO82+AW82</f>
        <v>980000</v>
      </c>
      <c r="BF82" s="58"/>
      <c r="BG82" s="58"/>
      <c r="BH82" s="58"/>
      <c r="BI82" s="58"/>
      <c r="BJ82" s="58"/>
      <c r="BK82" s="58"/>
      <c r="BL82" s="58"/>
    </row>
    <row r="83" spans="1:64" ht="18.75" customHeight="1" x14ac:dyDescent="0.2">
      <c r="A83" s="55">
        <v>0</v>
      </c>
      <c r="B83" s="55"/>
      <c r="C83" s="55"/>
      <c r="D83" s="55"/>
      <c r="E83" s="55"/>
      <c r="F83" s="55"/>
      <c r="G83" s="101" t="s">
        <v>55</v>
      </c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4"/>
      <c r="Z83" s="114"/>
      <c r="AA83" s="114"/>
      <c r="AB83" s="114"/>
      <c r="AC83" s="114"/>
      <c r="AD83" s="114"/>
      <c r="AE83" s="120"/>
      <c r="AF83" s="121"/>
      <c r="AG83" s="121"/>
      <c r="AH83" s="121"/>
      <c r="AI83" s="121"/>
      <c r="AJ83" s="121"/>
      <c r="AK83" s="121"/>
      <c r="AL83" s="121"/>
      <c r="AM83" s="121"/>
      <c r="AN83" s="122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</row>
    <row r="84" spans="1:64" ht="81" customHeight="1" x14ac:dyDescent="0.2">
      <c r="A84" s="52"/>
      <c r="B84" s="52"/>
      <c r="C84" s="52"/>
      <c r="D84" s="52"/>
      <c r="E84" s="52"/>
      <c r="F84" s="52"/>
      <c r="G84" s="69" t="s">
        <v>94</v>
      </c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1"/>
      <c r="Z84" s="72" t="s">
        <v>76</v>
      </c>
      <c r="AA84" s="72"/>
      <c r="AB84" s="72"/>
      <c r="AC84" s="72"/>
      <c r="AD84" s="72"/>
      <c r="AE84" s="73" t="s">
        <v>71</v>
      </c>
      <c r="AF84" s="66"/>
      <c r="AG84" s="66"/>
      <c r="AH84" s="66"/>
      <c r="AI84" s="66"/>
      <c r="AJ84" s="66"/>
      <c r="AK84" s="66"/>
      <c r="AL84" s="66"/>
      <c r="AM84" s="66"/>
      <c r="AN84" s="67"/>
      <c r="AO84" s="58">
        <v>100</v>
      </c>
      <c r="AP84" s="58"/>
      <c r="AQ84" s="58"/>
      <c r="AR84" s="58"/>
      <c r="AS84" s="58"/>
      <c r="AT84" s="58"/>
      <c r="AU84" s="58"/>
      <c r="AV84" s="58"/>
      <c r="AW84" s="128"/>
      <c r="AX84" s="128"/>
      <c r="AY84" s="128"/>
      <c r="AZ84" s="128"/>
      <c r="BA84" s="128"/>
      <c r="BB84" s="128"/>
      <c r="BC84" s="128"/>
      <c r="BD84" s="128"/>
      <c r="BE84" s="58">
        <f>AO84+AW84</f>
        <v>100</v>
      </c>
      <c r="BF84" s="58"/>
      <c r="BG84" s="58"/>
      <c r="BH84" s="58"/>
      <c r="BI84" s="58"/>
      <c r="BJ84" s="58"/>
      <c r="BK84" s="58"/>
      <c r="BL84" s="58"/>
    </row>
    <row r="85" spans="1:64" ht="36" customHeight="1" x14ac:dyDescent="0.2"/>
    <row r="86" spans="1:64" ht="33" customHeight="1" x14ac:dyDescent="0.25">
      <c r="A86" s="112" t="s">
        <v>97</v>
      </c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48"/>
      <c r="AO86" s="99" t="s">
        <v>98</v>
      </c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</row>
    <row r="87" spans="1:64" ht="18" customHeight="1" x14ac:dyDescent="0.2">
      <c r="W87" s="109" t="s">
        <v>5</v>
      </c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  <c r="AK87" s="109"/>
      <c r="AL87" s="109"/>
      <c r="AM87" s="109"/>
      <c r="AN87" s="43"/>
      <c r="AO87" s="109" t="s">
        <v>79</v>
      </c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</row>
    <row r="88" spans="1:64" ht="15.75" customHeight="1" x14ac:dyDescent="0.2">
      <c r="A88" s="129" t="s">
        <v>3</v>
      </c>
      <c r="B88" s="129"/>
      <c r="C88" s="129"/>
      <c r="D88" s="129"/>
      <c r="E88" s="129"/>
      <c r="F88" s="129"/>
    </row>
    <row r="89" spans="1:64" ht="18.75" customHeight="1" x14ac:dyDescent="0.2">
      <c r="A89" s="130" t="s">
        <v>58</v>
      </c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7"/>
    </row>
    <row r="90" spans="1:64" x14ac:dyDescent="0.2">
      <c r="A90" s="127" t="s">
        <v>34</v>
      </c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</row>
    <row r="91" spans="1:64" ht="10.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</row>
    <row r="92" spans="1:64" ht="25.5" customHeight="1" x14ac:dyDescent="0.25">
      <c r="A92" s="112" t="s">
        <v>59</v>
      </c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3"/>
      <c r="AO92" s="99" t="s">
        <v>80</v>
      </c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</row>
    <row r="93" spans="1:64" x14ac:dyDescent="0.2">
      <c r="W93" s="109" t="s">
        <v>5</v>
      </c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  <c r="AK93" s="109"/>
      <c r="AL93" s="109"/>
      <c r="AM93" s="109"/>
      <c r="AN93" s="43"/>
      <c r="AO93" s="109" t="s">
        <v>79</v>
      </c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</row>
    <row r="94" spans="1:64" ht="18.75" customHeight="1" x14ac:dyDescent="0.25">
      <c r="A94" s="111">
        <f>AO7</f>
        <v>45316</v>
      </c>
      <c r="B94" s="111"/>
      <c r="C94" s="111"/>
      <c r="D94" s="111"/>
      <c r="E94" s="111"/>
      <c r="F94" s="111"/>
      <c r="G94" s="111"/>
      <c r="H94" s="111"/>
    </row>
    <row r="95" spans="1:64" ht="15" customHeight="1" x14ac:dyDescent="0.2">
      <c r="A95" s="110" t="s">
        <v>32</v>
      </c>
      <c r="B95" s="110"/>
      <c r="C95" s="110"/>
      <c r="D95" s="110"/>
      <c r="E95" s="110"/>
      <c r="F95" s="110"/>
      <c r="G95" s="110"/>
      <c r="H95" s="110"/>
      <c r="I95" s="14"/>
      <c r="J95" s="14"/>
      <c r="K95" s="14"/>
      <c r="L95" s="14"/>
      <c r="M95" s="14"/>
      <c r="N95" s="14"/>
      <c r="O95" s="14"/>
      <c r="P95" s="14"/>
      <c r="Q95" s="14"/>
    </row>
    <row r="96" spans="1:64" ht="20.25" customHeight="1" x14ac:dyDescent="0.2">
      <c r="A96" s="1" t="s">
        <v>33</v>
      </c>
    </row>
  </sheetData>
  <mergeCells count="283">
    <mergeCell ref="BE80:BL80"/>
    <mergeCell ref="A82:F82"/>
    <mergeCell ref="A80:F80"/>
    <mergeCell ref="G80:Y80"/>
    <mergeCell ref="Z80:AD80"/>
    <mergeCell ref="AE80:AN80"/>
    <mergeCell ref="AO80:AV80"/>
    <mergeCell ref="Z84:AD84"/>
    <mergeCell ref="AE84:AN84"/>
    <mergeCell ref="Z79:AD79"/>
    <mergeCell ref="AE79:AN79"/>
    <mergeCell ref="Z83:AD83"/>
    <mergeCell ref="AE83:AN83"/>
    <mergeCell ref="G83:Y83"/>
    <mergeCell ref="A86:V86"/>
    <mergeCell ref="AO87:BG87"/>
    <mergeCell ref="BE79:BL79"/>
    <mergeCell ref="BE83:BL83"/>
    <mergeCell ref="BE82:BL82"/>
    <mergeCell ref="A79:F79"/>
    <mergeCell ref="G79:Y79"/>
    <mergeCell ref="G84:Y84"/>
    <mergeCell ref="A84:F84"/>
    <mergeCell ref="AO83:AV83"/>
    <mergeCell ref="AW83:BD83"/>
    <mergeCell ref="A90:V90"/>
    <mergeCell ref="BE84:BL84"/>
    <mergeCell ref="AO84:AV84"/>
    <mergeCell ref="AW84:BD84"/>
    <mergeCell ref="W87:AM87"/>
    <mergeCell ref="A88:F88"/>
    <mergeCell ref="A89:V89"/>
    <mergeCell ref="A83:F83"/>
    <mergeCell ref="N16:AS16"/>
    <mergeCell ref="AU16:BB16"/>
    <mergeCell ref="A81:F81"/>
    <mergeCell ref="AW81:BD81"/>
    <mergeCell ref="AO73:AV73"/>
    <mergeCell ref="AW73:BD73"/>
    <mergeCell ref="AW69:BD69"/>
    <mergeCell ref="A56:C56"/>
    <mergeCell ref="AW79:BD79"/>
    <mergeCell ref="AW80:BD80"/>
    <mergeCell ref="AO79:AV79"/>
    <mergeCell ref="AO82:AV82"/>
    <mergeCell ref="AW82:BD82"/>
    <mergeCell ref="G82:Y82"/>
    <mergeCell ref="Z82:AD82"/>
    <mergeCell ref="AE82:AN82"/>
    <mergeCell ref="Z81:AD81"/>
    <mergeCell ref="AE81:AN81"/>
    <mergeCell ref="G81:Y81"/>
    <mergeCell ref="AO81:AV81"/>
    <mergeCell ref="BE78:BL78"/>
    <mergeCell ref="A77:F77"/>
    <mergeCell ref="G77:Y77"/>
    <mergeCell ref="BE81:BL81"/>
    <mergeCell ref="A78:F78"/>
    <mergeCell ref="G78:Y78"/>
    <mergeCell ref="Z78:AD78"/>
    <mergeCell ref="AE78:AN78"/>
    <mergeCell ref="AO78:AV78"/>
    <mergeCell ref="AW78:BD78"/>
    <mergeCell ref="AE71:AN71"/>
    <mergeCell ref="BE73:BL73"/>
    <mergeCell ref="BE76:BL76"/>
    <mergeCell ref="A76:F76"/>
    <mergeCell ref="G76:Y76"/>
    <mergeCell ref="Z76:AD76"/>
    <mergeCell ref="AE76:AN76"/>
    <mergeCell ref="AO76:AV76"/>
    <mergeCell ref="A75:F75"/>
    <mergeCell ref="AO71:AV71"/>
    <mergeCell ref="Z77:AD77"/>
    <mergeCell ref="AE77:AN77"/>
    <mergeCell ref="AO77:AV77"/>
    <mergeCell ref="AW77:BD77"/>
    <mergeCell ref="AW76:BD76"/>
    <mergeCell ref="AO74:AV74"/>
    <mergeCell ref="AE74:AN74"/>
    <mergeCell ref="G75:BL75"/>
    <mergeCell ref="BE77:BL77"/>
    <mergeCell ref="AW68:BD68"/>
    <mergeCell ref="BE70:BL70"/>
    <mergeCell ref="A70:F70"/>
    <mergeCell ref="G70:Y70"/>
    <mergeCell ref="Z70:AD70"/>
    <mergeCell ref="AE70:AN70"/>
    <mergeCell ref="AW70:BD70"/>
    <mergeCell ref="AO70:AV70"/>
    <mergeCell ref="AO69:AV69"/>
    <mergeCell ref="A69:F69"/>
    <mergeCell ref="Z65:AD65"/>
    <mergeCell ref="AE65:AN65"/>
    <mergeCell ref="A65:F65"/>
    <mergeCell ref="G65:Y65"/>
    <mergeCell ref="AE68:AN68"/>
    <mergeCell ref="A68:F68"/>
    <mergeCell ref="G68:Y68"/>
    <mergeCell ref="Z68:AD68"/>
    <mergeCell ref="Z64:AD64"/>
    <mergeCell ref="G64:Y64"/>
    <mergeCell ref="AK44:AR45"/>
    <mergeCell ref="D49:AB49"/>
    <mergeCell ref="AC49:AJ49"/>
    <mergeCell ref="A61:F61"/>
    <mergeCell ref="A63:F63"/>
    <mergeCell ref="AC48:AJ48"/>
    <mergeCell ref="AK48:AR48"/>
    <mergeCell ref="D47:AB47"/>
    <mergeCell ref="AC44:AJ45"/>
    <mergeCell ref="AS49:AZ49"/>
    <mergeCell ref="D48:AB48"/>
    <mergeCell ref="A95:H95"/>
    <mergeCell ref="A94:H94"/>
    <mergeCell ref="A92:V92"/>
    <mergeCell ref="W92:AM92"/>
    <mergeCell ref="AO93:BG93"/>
    <mergeCell ref="AO68:AV68"/>
    <mergeCell ref="AE73:AN73"/>
    <mergeCell ref="A71:F71"/>
    <mergeCell ref="AW74:BD74"/>
    <mergeCell ref="BE74:BL74"/>
    <mergeCell ref="W93:AM93"/>
    <mergeCell ref="AE61:AN61"/>
    <mergeCell ref="AE66:AN66"/>
    <mergeCell ref="AO66:AV66"/>
    <mergeCell ref="G71:Y71"/>
    <mergeCell ref="G74:Y74"/>
    <mergeCell ref="Z74:AD74"/>
    <mergeCell ref="G73:Y73"/>
    <mergeCell ref="Z73:AD73"/>
    <mergeCell ref="AO65:AV65"/>
    <mergeCell ref="AO92:BG92"/>
    <mergeCell ref="AE60:AN60"/>
    <mergeCell ref="A74:F74"/>
    <mergeCell ref="AW65:BD65"/>
    <mergeCell ref="AE64:AN64"/>
    <mergeCell ref="A73:F73"/>
    <mergeCell ref="AW67:BD67"/>
    <mergeCell ref="A64:F64"/>
    <mergeCell ref="AO64:AV64"/>
    <mergeCell ref="Z63:AD63"/>
    <mergeCell ref="AO7:AU7"/>
    <mergeCell ref="AW7:BF7"/>
    <mergeCell ref="A22:T22"/>
    <mergeCell ref="AS22:BC22"/>
    <mergeCell ref="BD22:BL22"/>
    <mergeCell ref="A11:BL11"/>
    <mergeCell ref="B16:L16"/>
    <mergeCell ref="B13:L13"/>
    <mergeCell ref="N13:AS13"/>
    <mergeCell ref="AU13:BB13"/>
    <mergeCell ref="AO5:BL5"/>
    <mergeCell ref="AO3:BL3"/>
    <mergeCell ref="AS47:AZ47"/>
    <mergeCell ref="AK20:BC20"/>
    <mergeCell ref="AS46:AZ46"/>
    <mergeCell ref="AK46:AR46"/>
    <mergeCell ref="A10:BL10"/>
    <mergeCell ref="N17:AS17"/>
    <mergeCell ref="N20:Y20"/>
    <mergeCell ref="N19:Y19"/>
    <mergeCell ref="AO86:BG86"/>
    <mergeCell ref="AE63:AN63"/>
    <mergeCell ref="BE69:BL69"/>
    <mergeCell ref="BE68:BL68"/>
    <mergeCell ref="Z67:AD67"/>
    <mergeCell ref="BE64:BL64"/>
    <mergeCell ref="W86:AM86"/>
    <mergeCell ref="AW64:BD64"/>
    <mergeCell ref="G69:Y69"/>
    <mergeCell ref="Z69:AD69"/>
    <mergeCell ref="BE19:BL19"/>
    <mergeCell ref="AK19:BC19"/>
    <mergeCell ref="AO63:AV63"/>
    <mergeCell ref="AW61:BD61"/>
    <mergeCell ref="AS48:AZ48"/>
    <mergeCell ref="G62:BL62"/>
    <mergeCell ref="T23:W23"/>
    <mergeCell ref="AC47:AJ47"/>
    <mergeCell ref="G61:Y61"/>
    <mergeCell ref="G63:Y63"/>
    <mergeCell ref="G30:BL30"/>
    <mergeCell ref="Z61:AD61"/>
    <mergeCell ref="AO60:AV60"/>
    <mergeCell ref="AS43:AZ43"/>
    <mergeCell ref="AW60:BD60"/>
    <mergeCell ref="G29:BL29"/>
    <mergeCell ref="A42:AZ42"/>
    <mergeCell ref="A49:C49"/>
    <mergeCell ref="A48:C48"/>
    <mergeCell ref="AO61:AV61"/>
    <mergeCell ref="AO1:BL1"/>
    <mergeCell ref="A51:BL51"/>
    <mergeCell ref="A47:C47"/>
    <mergeCell ref="U22:AD22"/>
    <mergeCell ref="AE22:AR22"/>
    <mergeCell ref="AK47:AR47"/>
    <mergeCell ref="BE20:BL20"/>
    <mergeCell ref="A38:F38"/>
    <mergeCell ref="AO4:BL4"/>
    <mergeCell ref="AA19:AI19"/>
    <mergeCell ref="AO2:BL2"/>
    <mergeCell ref="B14:L14"/>
    <mergeCell ref="N14:AS14"/>
    <mergeCell ref="AU14:BB14"/>
    <mergeCell ref="D46:AB46"/>
    <mergeCell ref="B19:L19"/>
    <mergeCell ref="A23:H23"/>
    <mergeCell ref="G31:BL31"/>
    <mergeCell ref="AC46:AJ46"/>
    <mergeCell ref="AO6:BF6"/>
    <mergeCell ref="A40:F40"/>
    <mergeCell ref="A29:F29"/>
    <mergeCell ref="AS44:AZ45"/>
    <mergeCell ref="AU17:BB17"/>
    <mergeCell ref="A34:BL34"/>
    <mergeCell ref="A44:C45"/>
    <mergeCell ref="I23:S23"/>
    <mergeCell ref="G40:BL40"/>
    <mergeCell ref="A25:BL25"/>
    <mergeCell ref="A30:F30"/>
    <mergeCell ref="A26:BL26"/>
    <mergeCell ref="G39:BL39"/>
    <mergeCell ref="AA20:AI20"/>
    <mergeCell ref="B17:L17"/>
    <mergeCell ref="G37:BL37"/>
    <mergeCell ref="A39:F39"/>
    <mergeCell ref="A28:BL28"/>
    <mergeCell ref="B20:L20"/>
    <mergeCell ref="A31:F31"/>
    <mergeCell ref="G38:BL38"/>
    <mergeCell ref="Z71:AD71"/>
    <mergeCell ref="AE69:AN69"/>
    <mergeCell ref="BE66:BL66"/>
    <mergeCell ref="BE63:BL63"/>
    <mergeCell ref="Z60:AD60"/>
    <mergeCell ref="A67:F67"/>
    <mergeCell ref="BE60:BL60"/>
    <mergeCell ref="AO67:AV67"/>
    <mergeCell ref="A62:F62"/>
    <mergeCell ref="AE67:AN67"/>
    <mergeCell ref="G60:Y60"/>
    <mergeCell ref="BA52:BG52"/>
    <mergeCell ref="AK56:AR56"/>
    <mergeCell ref="AW71:BD71"/>
    <mergeCell ref="BE71:BL71"/>
    <mergeCell ref="A66:F66"/>
    <mergeCell ref="G66:Y66"/>
    <mergeCell ref="BE67:BL67"/>
    <mergeCell ref="G67:Y67"/>
    <mergeCell ref="Z66:AD66"/>
    <mergeCell ref="BA56:BG56"/>
    <mergeCell ref="AS56:AZ56"/>
    <mergeCell ref="A33:BL33"/>
    <mergeCell ref="A36:BL36"/>
    <mergeCell ref="A37:F37"/>
    <mergeCell ref="D44:AB45"/>
    <mergeCell ref="A46:C46"/>
    <mergeCell ref="A55:C55"/>
    <mergeCell ref="AK49:AR49"/>
    <mergeCell ref="A53:C54"/>
    <mergeCell ref="AS55:AZ55"/>
    <mergeCell ref="AK55:AR55"/>
    <mergeCell ref="BE65:BL65"/>
    <mergeCell ref="D53:AJ54"/>
    <mergeCell ref="D55:AJ55"/>
    <mergeCell ref="D56:AJ56"/>
    <mergeCell ref="AK53:AR54"/>
    <mergeCell ref="BA55:BG55"/>
    <mergeCell ref="BA57:BG57"/>
    <mergeCell ref="D57:AJ57"/>
    <mergeCell ref="AS57:AZ57"/>
    <mergeCell ref="AK57:AR57"/>
    <mergeCell ref="AS53:AZ54"/>
    <mergeCell ref="BA53:BG54"/>
    <mergeCell ref="AW66:BD66"/>
    <mergeCell ref="AW63:BD63"/>
    <mergeCell ref="BE61:BL61"/>
    <mergeCell ref="A59:BL59"/>
    <mergeCell ref="A60:F60"/>
    <mergeCell ref="A57:C57"/>
  </mergeCells>
  <phoneticPr fontId="0" type="noConversion"/>
  <conditionalFormatting sqref="H63:L63 G63:G64 G70:L70 G78:G79 G82">
    <cfRule type="cellIs" dxfId="6" priority="5" stopIfTrue="1" operator="equal">
      <formula>$G62</formula>
    </cfRule>
  </conditionalFormatting>
  <conditionalFormatting sqref="G83:L83 G81:L81 G84 G77 G76:L76 G69 G68:L68 G65:L66 G71 G79:G80 D49:I49 D47">
    <cfRule type="cellIs" dxfId="5" priority="6" stopIfTrue="1" operator="equal">
      <formula>#REF!</formula>
    </cfRule>
  </conditionalFormatting>
  <conditionalFormatting sqref="A63:F71 A76:F84">
    <cfRule type="cellIs" dxfId="4" priority="7" stopIfTrue="1" operator="equal">
      <formula>0</formula>
    </cfRule>
  </conditionalFormatting>
  <conditionalFormatting sqref="D48">
    <cfRule type="cellIs" dxfId="3" priority="8" stopIfTrue="1" operator="equal">
      <formula>$D47</formula>
    </cfRule>
  </conditionalFormatting>
  <conditionalFormatting sqref="H78:L79">
    <cfRule type="cellIs" dxfId="2" priority="4" stopIfTrue="1" operator="equal">
      <formula>$G77</formula>
    </cfRule>
  </conditionalFormatting>
  <conditionalFormatting sqref="G67">
    <cfRule type="cellIs" dxfId="1" priority="9" stopIfTrue="1" operator="equal">
      <formula>$G65</formula>
    </cfRule>
  </conditionalFormatting>
  <conditionalFormatting sqref="G66">
    <cfRule type="cellIs" dxfId="0" priority="1" stopIfTrue="1" operator="equal">
      <formula>$G64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2" manualBreakCount="2">
    <brk id="39" min="1" max="64" man="1"/>
    <brk id="71" min="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1217640</vt:lpstr>
      <vt:lpstr>'1217640'!Область_друку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2024-01-18T09:27:33Z</cp:lastPrinted>
  <dcterms:created xsi:type="dcterms:W3CDTF">2016-08-15T09:54:21Z</dcterms:created>
  <dcterms:modified xsi:type="dcterms:W3CDTF">2024-02-12T13:41:21Z</dcterms:modified>
</cp:coreProperties>
</file>