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7670" sheetId="2" r:id="rId1"/>
  </sheets>
  <definedNames>
    <definedName name="_xlnm.Print_Area" localSheetId="0">'1417670'!$A$1:$BM$83</definedName>
  </definedNames>
  <calcPr calcId="152511"/>
</workbook>
</file>

<file path=xl/calcChain.xml><?xml version="1.0" encoding="utf-8"?>
<calcChain xmlns="http://schemas.openxmlformats.org/spreadsheetml/2006/main">
  <c r="AW55" i="2" l="1"/>
  <c r="AW65" i="2"/>
  <c r="BE65" i="2" s="1"/>
  <c r="AW46" i="2"/>
  <c r="AW48" i="2" s="1"/>
  <c r="I23" i="2" s="1"/>
  <c r="U22" i="2" s="1"/>
  <c r="BE48" i="2"/>
  <c r="BE47" i="2"/>
  <c r="BE46" i="2"/>
  <c r="BT48" i="2"/>
  <c r="BE67" i="2"/>
  <c r="AX71" i="2"/>
  <c r="AY71" i="2"/>
  <c r="AZ71" i="2"/>
  <c r="BA71" i="2"/>
  <c r="BB71" i="2"/>
  <c r="BC71" i="2"/>
  <c r="BD71" i="2"/>
  <c r="A81" i="2"/>
  <c r="AW69" i="2"/>
  <c r="BE69" i="2" s="1"/>
  <c r="BV55" i="2"/>
  <c r="AW64" i="2"/>
  <c r="AW71" i="2" s="1"/>
  <c r="BE71" i="2" s="1"/>
  <c r="BE55" i="2"/>
  <c r="AW56" i="2"/>
  <c r="BE56" i="2"/>
  <c r="BV48" i="2"/>
  <c r="BE64" i="2" l="1"/>
</calcChain>
</file>

<file path=xl/sharedStrings.xml><?xml version="1.0" encoding="utf-8"?>
<sst xmlns="http://schemas.openxmlformats.org/spreadsheetml/2006/main" count="108" uniqueCount="84">
  <si>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</si>
  <si>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</si>
  <si>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</si>
  <si>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</si>
  <si>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</si>
  <si>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</si>
  <si>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</si>
  <si>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</si>
  <si>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</si>
  <si>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</si>
  <si>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</si>
  <si>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</si>
  <si>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</si>
  <si>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</si>
  <si>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</si>
  <si>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</si>
  <si>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</si>
  <si>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</si>
  <si>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</si>
  <si>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</si>
  <si>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</si>
  <si>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</si>
  <si>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</si>
  <si>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</si>
  <si>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</si>
  <si>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</si>
  <si>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</si>
  <si>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</si>
  <si>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</si>
  <si>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</si>
  <si>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</si>
  <si>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</si>
  <si>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</si>
  <si>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</si>
  <si>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</si>
  <si>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</si>
  <si>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</si>
  <si>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</si>
  <si>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</si>
  <si>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</si>
  <si>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</si>
  <si>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</si>
  <si>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</si>
  <si>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</si>
  <si>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</si>
  <si>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</si>
  <si>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</si>
  <si>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</si>
  <si>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</si>
  <si>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</si>
  <si>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</si>
  <si>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</si>
  <si>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</si>
  <si>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</si>
  <si>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Внески до статутного капіталу суб`єктів господарювання</t>
  </si>
  <si>
    <t>7670</t>
  </si>
  <si>
    <t>0490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</si>
  <si>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</si>
  <si>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</si>
  <si>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</si>
  <si>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</si>
  <si>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ефективності</t>
  </si>
  <si>
    <t>рішення сесії міської ради</t>
  </si>
  <si>
    <t>од.</t>
  </si>
  <si>
    <t>Наказ</t>
  </si>
  <si>
    <t>лист-звернення</t>
  </si>
  <si>
    <t>обсяг видатків, в т. ч.:</t>
  </si>
  <si>
    <t>(Власне ім'я, ПРІЗВИЩЕ)</t>
  </si>
  <si>
    <t xml:space="preserve">Внески до статутного капіталу Хмельницького комунального підприємства "Спецкомунтранс" </t>
  </si>
  <si>
    <t xml:space="preserve">продукту </t>
  </si>
  <si>
    <t>грн</t>
  </si>
  <si>
    <t>2256400000</t>
  </si>
  <si>
    <t xml:space="preserve">обсяг видатків на розробку проекту  на нове будівництво  каналізаційного колектору </t>
  </si>
  <si>
    <t xml:space="preserve">Завдання 1. Поповнення статутного капіталу для функціонування Хмельницького комунального підприємства "Спецкомунтранс" 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</si>
  <si>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</si>
  <si>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</si>
  <si>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Сергій ЯМЧУК</t>
  </si>
  <si>
    <t>Начальник фінансового управління</t>
  </si>
  <si>
    <t>бюджетної програми місцевого бюджету на 2024  рік</t>
  </si>
  <si>
    <t>Внески до статутного капіталу Хмельницького комунального підприємства "Спецкомунтранс" (виконання робіт з розробки проекту "Нове будівництво каналізаційного колектору Хмельницького полігону ТПВ за адресою м. Хмельницький, проспект Миру, 7)</t>
  </si>
  <si>
    <t>Програма підтримки та розвитку Хмельницького комунального підприємства «Спецкомунтранс» на 2023 – 2027 роки (із змінами)</t>
  </si>
  <si>
    <t>кількість проектів, які планується розробити</t>
  </si>
  <si>
    <t xml:space="preserve">витрати спрямовані на розробку 1 проекту на нове будівництво каналізаційного колектору </t>
  </si>
  <si>
    <t xml:space="preserve"> 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та розвитку Хмельницького комунального підприємства «Спецкомунтранс» на 2023 – 2027 роки (із щзмінами), рішення сесії Хмельницької міської ради від 21.12.2023 року № 15 "Про бюджет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</si>
</sst>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1" fillId="0" borderId="0"/>
    <xf numFmtId="0" fontId="24" fillId="0" borderId="0"/>
    <xf numFmtId="0" fontId="21" fillId="0" borderId="0"/>
  </cellStyleXfs>
  <cellXfs count="122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5" fillId="0" borderId="0" xfId="0" applyFont="1"/>
    <xf numFmtId="4" fontId="25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2" fontId="22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4" applyFont="1" applyBorder="1" applyAlignment="1">
      <alignment vertical="center" wrapText="1"/>
    </xf>
    <xf numFmtId="0" fontId="3" fillId="0" borderId="3" xfId="4" applyFont="1" applyBorder="1" applyAlignment="1">
      <alignment vertical="center" wrapText="1"/>
    </xf>
  </cellXfs>
  <cellStyles count="5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tabSelected="1" view="pageBreakPreview" zoomScaleNormal="100" zoomScaleSheetLayoutView="100" workbookViewId="0">
      <selection activeCell="U81" sqref="U81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38" width="3.28515625" style="1" customWidth="1"/>
    <col min="39" max="39" width="4.28515625" style="1" customWidth="1"/>
    <col min="40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18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103" t="s">
        <v>64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5">
      <c r="AO4" s="99" t="s">
        <v>57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8" t="s">
        <v>6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100">
        <v>45317</v>
      </c>
      <c r="AP7" s="101"/>
      <c r="AQ7" s="101"/>
      <c r="AR7" s="101"/>
      <c r="AS7" s="101"/>
      <c r="AT7" s="101"/>
      <c r="AU7" s="101"/>
      <c r="AV7" s="1" t="s">
        <v>44</v>
      </c>
      <c r="AW7" s="114">
        <v>3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78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34</v>
      </c>
      <c r="B13" s="91">
        <v>1400000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41"/>
      <c r="N13" s="95" t="s">
        <v>57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42"/>
      <c r="AU13" s="91" t="s">
        <v>53</v>
      </c>
      <c r="AV13" s="92"/>
      <c r="AW13" s="92"/>
      <c r="AX13" s="92"/>
      <c r="AY13" s="92"/>
      <c r="AZ13" s="92"/>
      <c r="BA13" s="92"/>
      <c r="BB13" s="92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87" t="s">
        <v>37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8"/>
      <c r="N14" s="115" t="s">
        <v>43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8"/>
      <c r="AU14" s="87" t="s">
        <v>36</v>
      </c>
      <c r="AV14" s="87"/>
      <c r="AW14" s="87"/>
      <c r="AX14" s="87"/>
      <c r="AY14" s="87"/>
      <c r="AZ14" s="87"/>
      <c r="BA14" s="87"/>
      <c r="BB14" s="87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91">
        <v>1410000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41"/>
      <c r="N16" s="95" t="s">
        <v>57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42"/>
      <c r="AU16" s="91" t="s">
        <v>53</v>
      </c>
      <c r="AV16" s="92"/>
      <c r="AW16" s="92"/>
      <c r="AX16" s="92"/>
      <c r="AY16" s="92"/>
      <c r="AZ16" s="92"/>
      <c r="BA16" s="92"/>
      <c r="BB16" s="92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87" t="s">
        <v>37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8"/>
      <c r="N17" s="115" t="s">
        <v>42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8"/>
      <c r="AU17" s="87" t="s">
        <v>36</v>
      </c>
      <c r="AV17" s="87"/>
      <c r="AW17" s="87"/>
      <c r="AX17" s="87"/>
      <c r="AY17" s="87"/>
      <c r="AZ17" s="87"/>
      <c r="BA17" s="87"/>
      <c r="BB17" s="87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35</v>
      </c>
      <c r="B19" s="91">
        <v>1417670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33"/>
      <c r="N19" s="91" t="s">
        <v>55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32"/>
      <c r="AA19" s="91" t="s">
        <v>56</v>
      </c>
      <c r="AB19" s="92"/>
      <c r="AC19" s="92"/>
      <c r="AD19" s="92"/>
      <c r="AE19" s="92"/>
      <c r="AF19" s="92"/>
      <c r="AG19" s="92"/>
      <c r="AH19" s="92"/>
      <c r="AI19" s="92"/>
      <c r="AJ19" s="32"/>
      <c r="AK19" s="92" t="s">
        <v>54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32"/>
      <c r="BE19" s="91" t="s">
        <v>71</v>
      </c>
      <c r="BF19" s="92"/>
      <c r="BG19" s="92"/>
      <c r="BH19" s="92"/>
      <c r="BI19" s="92"/>
      <c r="BJ19" s="92"/>
      <c r="BK19" s="92"/>
      <c r="BL19" s="92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87" t="s">
        <v>37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39"/>
      <c r="N20" s="87" t="s">
        <v>38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40"/>
      <c r="AA20" s="106" t="s">
        <v>39</v>
      </c>
      <c r="AB20" s="106"/>
      <c r="AC20" s="106"/>
      <c r="AD20" s="106"/>
      <c r="AE20" s="106"/>
      <c r="AF20" s="106"/>
      <c r="AG20" s="106"/>
      <c r="AH20" s="106"/>
      <c r="AI20" s="106"/>
      <c r="AJ20" s="40"/>
      <c r="AK20" s="104" t="s">
        <v>40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40"/>
      <c r="BE20" s="87" t="s">
        <v>41</v>
      </c>
      <c r="BF20" s="87"/>
      <c r="BG20" s="87"/>
      <c r="BH20" s="87"/>
      <c r="BI20" s="87"/>
      <c r="BJ20" s="87"/>
      <c r="BK20" s="87"/>
      <c r="BL20" s="87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3" t="s">
        <v>32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8">
        <f>AS22+I23</f>
        <v>96120</v>
      </c>
      <c r="V22" s="88"/>
      <c r="W22" s="88"/>
      <c r="X22" s="88"/>
      <c r="Y22" s="88"/>
      <c r="Z22" s="88"/>
      <c r="AA22" s="88"/>
      <c r="AB22" s="88"/>
      <c r="AC22" s="88"/>
      <c r="AD22" s="88"/>
      <c r="AE22" s="112" t="s">
        <v>33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6" t="s">
        <v>9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8</v>
      </c>
      <c r="B23" s="86"/>
      <c r="C23" s="86"/>
      <c r="D23" s="86"/>
      <c r="E23" s="86"/>
      <c r="F23" s="86"/>
      <c r="G23" s="86"/>
      <c r="H23" s="86"/>
      <c r="I23" s="88">
        <f>AW48</f>
        <v>96120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6" t="s">
        <v>10</v>
      </c>
      <c r="U23" s="86"/>
      <c r="V23" s="86"/>
      <c r="W23" s="86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96" t="s">
        <v>20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69" customHeight="1" x14ac:dyDescent="0.2">
      <c r="A26" s="105" t="s">
        <v>83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86" t="s">
        <v>19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9.5" customHeight="1" x14ac:dyDescent="0.2">
      <c r="A29" s="63" t="s">
        <v>14</v>
      </c>
      <c r="B29" s="63"/>
      <c r="C29" s="63"/>
      <c r="D29" s="63"/>
      <c r="E29" s="63"/>
      <c r="F29" s="63"/>
      <c r="G29" s="55" t="s">
        <v>23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8" customHeight="1" x14ac:dyDescent="0.2">
      <c r="A30" s="63">
        <v>1</v>
      </c>
      <c r="B30" s="63"/>
      <c r="C30" s="63"/>
      <c r="D30" s="63"/>
      <c r="E30" s="63"/>
      <c r="F30" s="63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8" customHeight="1" x14ac:dyDescent="0.2">
      <c r="A31" s="63">
        <v>1</v>
      </c>
      <c r="B31" s="63"/>
      <c r="C31" s="63"/>
      <c r="D31" s="63"/>
      <c r="E31" s="63"/>
      <c r="F31" s="63"/>
      <c r="G31" s="109" t="s">
        <v>45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31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80" ht="17.25" customHeight="1" x14ac:dyDescent="0.2">
      <c r="A33" s="86" t="s">
        <v>21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80" ht="18.75" customHeight="1" x14ac:dyDescent="0.2">
      <c r="A34" s="107" t="s">
        <v>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8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80" ht="19.5" customHeight="1" x14ac:dyDescent="0.2">
      <c r="A36" s="86" t="s">
        <v>22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80" ht="18" customHeight="1" x14ac:dyDescent="0.2">
      <c r="A37" s="63" t="s">
        <v>14</v>
      </c>
      <c r="B37" s="63"/>
      <c r="C37" s="63"/>
      <c r="D37" s="63"/>
      <c r="E37" s="63"/>
      <c r="F37" s="63"/>
      <c r="G37" s="55" t="s">
        <v>11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80" ht="18" customHeight="1" x14ac:dyDescent="0.2">
      <c r="A38" s="63">
        <v>1</v>
      </c>
      <c r="B38" s="63"/>
      <c r="C38" s="63"/>
      <c r="D38" s="63"/>
      <c r="E38" s="63"/>
      <c r="F38" s="63"/>
      <c r="G38" s="55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80" ht="18" customHeight="1" x14ac:dyDescent="0.2">
      <c r="A39" s="63">
        <v>1</v>
      </c>
      <c r="B39" s="63"/>
      <c r="C39" s="63"/>
      <c r="D39" s="63"/>
      <c r="E39" s="63"/>
      <c r="F39" s="63"/>
      <c r="G39" s="73" t="s">
        <v>73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80" ht="3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80" ht="15.75" customHeight="1" x14ac:dyDescent="0.2">
      <c r="A41" s="86" t="s">
        <v>24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80" ht="15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BA42" s="14"/>
      <c r="BB42" s="14"/>
      <c r="BC42" s="14"/>
      <c r="BD42" s="14"/>
      <c r="BE42" s="82" t="s">
        <v>60</v>
      </c>
      <c r="BF42" s="82"/>
      <c r="BG42" s="82"/>
      <c r="BH42" s="82"/>
      <c r="BI42" s="82"/>
      <c r="BJ42" s="82"/>
      <c r="BK42" s="82"/>
      <c r="BL42" s="82"/>
    </row>
    <row r="43" spans="1:80" ht="15.95" customHeight="1" x14ac:dyDescent="0.2">
      <c r="A43" s="63" t="s">
        <v>14</v>
      </c>
      <c r="B43" s="63"/>
      <c r="C43" s="63"/>
      <c r="D43" s="63" t="s">
        <v>12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 t="s">
        <v>15</v>
      </c>
      <c r="AP43" s="63"/>
      <c r="AQ43" s="63"/>
      <c r="AR43" s="63"/>
      <c r="AS43" s="63"/>
      <c r="AT43" s="63"/>
      <c r="AU43" s="63"/>
      <c r="AV43" s="63"/>
      <c r="AW43" s="63" t="s">
        <v>16</v>
      </c>
      <c r="AX43" s="63"/>
      <c r="AY43" s="63"/>
      <c r="AZ43" s="63"/>
      <c r="BA43" s="63"/>
      <c r="BB43" s="63"/>
      <c r="BC43" s="63"/>
      <c r="BD43" s="63"/>
      <c r="BE43" s="63" t="s">
        <v>13</v>
      </c>
      <c r="BF43" s="63"/>
      <c r="BG43" s="63"/>
      <c r="BH43" s="63"/>
      <c r="BI43" s="63"/>
      <c r="BJ43" s="63"/>
      <c r="BK43" s="63"/>
      <c r="BL43" s="63"/>
    </row>
    <row r="44" spans="1:80" ht="9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spans="1:80" ht="15.75" x14ac:dyDescent="0.2">
      <c r="A45" s="63">
        <v>1</v>
      </c>
      <c r="B45" s="63"/>
      <c r="C45" s="63"/>
      <c r="D45" s="63">
        <v>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>
        <v>3</v>
      </c>
      <c r="AP45" s="63"/>
      <c r="AQ45" s="63"/>
      <c r="AR45" s="63"/>
      <c r="AS45" s="63"/>
      <c r="AT45" s="63"/>
      <c r="AU45" s="63"/>
      <c r="AV45" s="63"/>
      <c r="AW45" s="63">
        <v>4</v>
      </c>
      <c r="AX45" s="63"/>
      <c r="AY45" s="63"/>
      <c r="AZ45" s="63"/>
      <c r="BA45" s="63"/>
      <c r="BB45" s="63"/>
      <c r="BC45" s="63"/>
      <c r="BD45" s="63"/>
      <c r="BE45" s="63">
        <v>5</v>
      </c>
      <c r="BF45" s="63"/>
      <c r="BG45" s="63"/>
      <c r="BH45" s="63"/>
      <c r="BI45" s="63"/>
      <c r="BJ45" s="63"/>
      <c r="BK45" s="63"/>
      <c r="BL45" s="63"/>
    </row>
    <row r="46" spans="1:80" ht="21" customHeight="1" x14ac:dyDescent="0.2">
      <c r="A46" s="90">
        <v>1</v>
      </c>
      <c r="B46" s="90"/>
      <c r="C46" s="90"/>
      <c r="D46" s="120" t="s">
        <v>68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18"/>
      <c r="AP46" s="118"/>
      <c r="AQ46" s="118"/>
      <c r="AR46" s="118"/>
      <c r="AS46" s="118"/>
      <c r="AT46" s="118"/>
      <c r="AU46" s="118"/>
      <c r="AV46" s="118"/>
      <c r="AW46" s="76">
        <f>SUM(AW47:BD47)</f>
        <v>96120</v>
      </c>
      <c r="AX46" s="76"/>
      <c r="AY46" s="76"/>
      <c r="AZ46" s="76"/>
      <c r="BA46" s="76"/>
      <c r="BB46" s="76"/>
      <c r="BC46" s="76"/>
      <c r="BD46" s="76"/>
      <c r="BE46" s="76">
        <f>AD46+AT46</f>
        <v>0</v>
      </c>
      <c r="BF46" s="76"/>
      <c r="BG46" s="76"/>
      <c r="BH46" s="76"/>
      <c r="BI46" s="76"/>
      <c r="BJ46" s="76"/>
      <c r="BK46" s="76"/>
      <c r="BL46" s="76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1:80" ht="51" customHeight="1" x14ac:dyDescent="0.2">
      <c r="A47" s="117">
        <v>1</v>
      </c>
      <c r="B47" s="117"/>
      <c r="C47" s="117"/>
      <c r="D47" s="121" t="s">
        <v>79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18"/>
      <c r="AP47" s="118"/>
      <c r="AQ47" s="118"/>
      <c r="AR47" s="118"/>
      <c r="AS47" s="118"/>
      <c r="AT47" s="118"/>
      <c r="AU47" s="118"/>
      <c r="AV47" s="118"/>
      <c r="AW47" s="59">
        <v>96120</v>
      </c>
      <c r="AX47" s="59"/>
      <c r="AY47" s="59"/>
      <c r="AZ47" s="59"/>
      <c r="BA47" s="59"/>
      <c r="BB47" s="59"/>
      <c r="BC47" s="59"/>
      <c r="BD47" s="59"/>
      <c r="BE47" s="59">
        <f>AD47+AT47</f>
        <v>0</v>
      </c>
      <c r="BF47" s="59"/>
      <c r="BG47" s="59"/>
      <c r="BH47" s="59"/>
      <c r="BI47" s="59"/>
      <c r="BJ47" s="59"/>
      <c r="BK47" s="59"/>
      <c r="BL47" s="59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</row>
    <row r="48" spans="1:80" s="2" customFormat="1" ht="18" customHeight="1" x14ac:dyDescent="0.2">
      <c r="A48" s="90"/>
      <c r="B48" s="90"/>
      <c r="C48" s="90"/>
      <c r="D48" s="67" t="s">
        <v>46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119">
        <v>0</v>
      </c>
      <c r="AP48" s="119"/>
      <c r="AQ48" s="119"/>
      <c r="AR48" s="119"/>
      <c r="AS48" s="119"/>
      <c r="AT48" s="119"/>
      <c r="AU48" s="119"/>
      <c r="AV48" s="119"/>
      <c r="AW48" s="76">
        <f>AW46</f>
        <v>96120</v>
      </c>
      <c r="AX48" s="76"/>
      <c r="AY48" s="76"/>
      <c r="AZ48" s="76"/>
      <c r="BA48" s="76"/>
      <c r="BB48" s="76"/>
      <c r="BC48" s="76"/>
      <c r="BD48" s="76"/>
      <c r="BE48" s="76">
        <f>AD48+AT48</f>
        <v>0</v>
      </c>
      <c r="BF48" s="76"/>
      <c r="BG48" s="76"/>
      <c r="BH48" s="76"/>
      <c r="BI48" s="76"/>
      <c r="BJ48" s="76"/>
      <c r="BK48" s="76"/>
      <c r="BL48" s="76"/>
      <c r="BQ48" s="47"/>
      <c r="BR48" s="47"/>
      <c r="BS48" s="47"/>
      <c r="BT48" s="46">
        <f>43539904</f>
        <v>43539904</v>
      </c>
      <c r="BU48" s="47"/>
      <c r="BV48" s="46">
        <f>AS48-BT48</f>
        <v>-43539904</v>
      </c>
      <c r="BW48" s="47"/>
      <c r="BX48" s="47"/>
      <c r="BY48" s="47"/>
      <c r="BZ48" s="47"/>
      <c r="CA48" s="47"/>
      <c r="CB48" s="47"/>
    </row>
    <row r="49" spans="1:80" ht="3" customHeight="1" x14ac:dyDescent="0.2"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ht="15.75" customHeight="1" x14ac:dyDescent="0.2">
      <c r="A50" s="96" t="s">
        <v>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ht="15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Z51" s="3"/>
      <c r="BE51" s="82" t="s">
        <v>60</v>
      </c>
      <c r="BF51" s="82"/>
      <c r="BG51" s="82"/>
      <c r="BH51" s="82"/>
      <c r="BI51" s="82"/>
      <c r="BJ51" s="82"/>
      <c r="BK51" s="82"/>
      <c r="BL51" s="82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12" customHeight="1" x14ac:dyDescent="0.2">
      <c r="A52" s="63" t="s">
        <v>14</v>
      </c>
      <c r="B52" s="63"/>
      <c r="C52" s="63"/>
      <c r="D52" s="63" t="s">
        <v>17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 t="s">
        <v>15</v>
      </c>
      <c r="AP52" s="63"/>
      <c r="AQ52" s="63"/>
      <c r="AR52" s="63"/>
      <c r="AS52" s="63"/>
      <c r="AT52" s="63"/>
      <c r="AU52" s="63"/>
      <c r="AV52" s="63"/>
      <c r="AW52" s="63" t="s">
        <v>16</v>
      </c>
      <c r="AX52" s="63"/>
      <c r="AY52" s="63"/>
      <c r="AZ52" s="63"/>
      <c r="BA52" s="63"/>
      <c r="BB52" s="63"/>
      <c r="BC52" s="63"/>
      <c r="BD52" s="63"/>
      <c r="BE52" s="63" t="s">
        <v>13</v>
      </c>
      <c r="BF52" s="63"/>
      <c r="BG52" s="63"/>
      <c r="BH52" s="63"/>
      <c r="BI52" s="63"/>
      <c r="BJ52" s="63"/>
      <c r="BK52" s="63"/>
      <c r="BL52" s="63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1:80" ht="12" customHeight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ht="15.75" customHeight="1" x14ac:dyDescent="0.2">
      <c r="A54" s="63">
        <v>1</v>
      </c>
      <c r="B54" s="63"/>
      <c r="C54" s="63"/>
      <c r="D54" s="63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>
        <v>3</v>
      </c>
      <c r="AP54" s="63"/>
      <c r="AQ54" s="63"/>
      <c r="AR54" s="63"/>
      <c r="AS54" s="63"/>
      <c r="AT54" s="63"/>
      <c r="AU54" s="63"/>
      <c r="AV54" s="63"/>
      <c r="AW54" s="63">
        <v>4</v>
      </c>
      <c r="AX54" s="63"/>
      <c r="AY54" s="63"/>
      <c r="AZ54" s="63"/>
      <c r="BA54" s="63"/>
      <c r="BB54" s="63"/>
      <c r="BC54" s="63"/>
      <c r="BD54" s="63"/>
      <c r="BE54" s="63">
        <v>5</v>
      </c>
      <c r="BF54" s="63"/>
      <c r="BG54" s="63"/>
      <c r="BH54" s="63"/>
      <c r="BI54" s="63"/>
      <c r="BJ54" s="63"/>
      <c r="BK54" s="63"/>
      <c r="BL54" s="63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ht="35.25" customHeight="1" x14ac:dyDescent="0.2">
      <c r="A55" s="63">
        <v>1</v>
      </c>
      <c r="B55" s="63"/>
      <c r="C55" s="63"/>
      <c r="D55" s="62" t="s">
        <v>80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59">
        <v>0</v>
      </c>
      <c r="AP55" s="59"/>
      <c r="AQ55" s="59"/>
      <c r="AR55" s="59"/>
      <c r="AS55" s="59"/>
      <c r="AT55" s="59"/>
      <c r="AU55" s="59"/>
      <c r="AV55" s="59"/>
      <c r="AW55" s="59">
        <f>AW47</f>
        <v>96120</v>
      </c>
      <c r="AX55" s="59"/>
      <c r="AY55" s="59"/>
      <c r="AZ55" s="59"/>
      <c r="BA55" s="59"/>
      <c r="BB55" s="59"/>
      <c r="BC55" s="59"/>
      <c r="BD55" s="59"/>
      <c r="BE55" s="59">
        <f>AO55+AW55</f>
        <v>96120</v>
      </c>
      <c r="BF55" s="59"/>
      <c r="BG55" s="59"/>
      <c r="BH55" s="59"/>
      <c r="BI55" s="59"/>
      <c r="BJ55" s="59"/>
      <c r="BK55" s="59"/>
      <c r="BL55" s="59"/>
      <c r="BQ55" s="44"/>
      <c r="BR55" s="44"/>
      <c r="BS55" s="44"/>
      <c r="BT55" s="44">
        <v>24721120</v>
      </c>
      <c r="BU55" s="44"/>
      <c r="BV55" s="45">
        <f>BT55-AW55</f>
        <v>24625000</v>
      </c>
      <c r="BW55" s="44"/>
      <c r="BX55" s="44"/>
      <c r="BY55" s="44"/>
      <c r="BZ55" s="44"/>
      <c r="CA55" s="44"/>
      <c r="CB55" s="44"/>
    </row>
    <row r="56" spans="1:80" s="2" customFormat="1" ht="19.5" customHeight="1" x14ac:dyDescent="0.2">
      <c r="A56" s="90"/>
      <c r="B56" s="90"/>
      <c r="C56" s="90"/>
      <c r="D56" s="65" t="s">
        <v>13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76">
        <v>0</v>
      </c>
      <c r="AP56" s="76"/>
      <c r="AQ56" s="76"/>
      <c r="AR56" s="76"/>
      <c r="AS56" s="76"/>
      <c r="AT56" s="76"/>
      <c r="AU56" s="76"/>
      <c r="AV56" s="76"/>
      <c r="AW56" s="76">
        <f>SUM(AT55:AZ55)</f>
        <v>96120</v>
      </c>
      <c r="AX56" s="76"/>
      <c r="AY56" s="76"/>
      <c r="AZ56" s="76"/>
      <c r="BA56" s="76"/>
      <c r="BB56" s="76"/>
      <c r="BC56" s="76"/>
      <c r="BD56" s="76"/>
      <c r="BE56" s="76">
        <f>AO56+AW56</f>
        <v>96120</v>
      </c>
      <c r="BF56" s="76"/>
      <c r="BG56" s="76"/>
      <c r="BH56" s="76"/>
      <c r="BI56" s="76"/>
      <c r="BJ56" s="76"/>
      <c r="BK56" s="76"/>
      <c r="BL56" s="76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</row>
    <row r="57" spans="1:80" s="2" customFormat="1" ht="6" customHeight="1" x14ac:dyDescent="0.2">
      <c r="A57" s="50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80" ht="18.75" customHeight="1" x14ac:dyDescent="0.2">
      <c r="A58" s="86" t="s">
        <v>26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7.5" customHeight="1" x14ac:dyDescent="0.2">
      <c r="A59" s="28"/>
      <c r="B59" s="28"/>
      <c r="C59" s="28"/>
      <c r="D59" s="28"/>
      <c r="E59" s="28"/>
      <c r="F59" s="28"/>
      <c r="G59" s="4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9"/>
      <c r="AA59" s="29"/>
      <c r="AB59" s="29"/>
      <c r="AC59" s="29"/>
      <c r="AD59" s="29"/>
      <c r="AE59" s="29"/>
      <c r="AF59" s="28"/>
      <c r="AG59" s="28"/>
      <c r="AH59" s="28"/>
      <c r="AI59" s="28"/>
      <c r="AJ59" s="28"/>
      <c r="AK59" s="28"/>
      <c r="AL59" s="28"/>
      <c r="AM59" s="28"/>
      <c r="AN59" s="28"/>
      <c r="AO59" s="30"/>
      <c r="AP59" s="30"/>
      <c r="AQ59" s="30"/>
      <c r="AR59" s="30"/>
      <c r="AS59" s="30"/>
      <c r="AT59" s="30"/>
      <c r="AU59" s="30"/>
      <c r="AV59" s="30"/>
      <c r="AW59" s="48"/>
      <c r="AX59" s="48"/>
      <c r="AY59" s="48"/>
      <c r="AZ59" s="48"/>
      <c r="BA59" s="48"/>
      <c r="BB59" s="48"/>
      <c r="BC59" s="48"/>
      <c r="BD59" s="48"/>
      <c r="BE59" s="30"/>
      <c r="BF59" s="30"/>
      <c r="BG59" s="30"/>
      <c r="BH59" s="30"/>
      <c r="BI59" s="30"/>
      <c r="BJ59" s="30"/>
      <c r="BK59" s="30"/>
      <c r="BL59" s="30"/>
      <c r="BT59" s="44"/>
      <c r="BU59" s="44"/>
      <c r="BV59" s="44"/>
      <c r="BW59" s="44"/>
      <c r="BX59" s="44"/>
      <c r="BY59" s="44"/>
      <c r="BZ59" s="44"/>
    </row>
    <row r="60" spans="1:80" ht="32.25" customHeight="1" x14ac:dyDescent="0.2">
      <c r="A60" s="55" t="s">
        <v>14</v>
      </c>
      <c r="B60" s="56"/>
      <c r="C60" s="56"/>
      <c r="D60" s="56"/>
      <c r="E60" s="56"/>
      <c r="F60" s="57"/>
      <c r="G60" s="63" t="s">
        <v>27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 t="s">
        <v>2</v>
      </c>
      <c r="AA60" s="63"/>
      <c r="AB60" s="63"/>
      <c r="AC60" s="63"/>
      <c r="AD60" s="63"/>
      <c r="AE60" s="55" t="s">
        <v>1</v>
      </c>
      <c r="AF60" s="56"/>
      <c r="AG60" s="56"/>
      <c r="AH60" s="56"/>
      <c r="AI60" s="56"/>
      <c r="AJ60" s="56"/>
      <c r="AK60" s="56"/>
      <c r="AL60" s="56"/>
      <c r="AM60" s="56"/>
      <c r="AN60" s="57"/>
      <c r="AO60" s="63" t="s">
        <v>15</v>
      </c>
      <c r="AP60" s="63"/>
      <c r="AQ60" s="63"/>
      <c r="AR60" s="63"/>
      <c r="AS60" s="63"/>
      <c r="AT60" s="63"/>
      <c r="AU60" s="63"/>
      <c r="AV60" s="63"/>
      <c r="AW60" s="63" t="s">
        <v>16</v>
      </c>
      <c r="AX60" s="63"/>
      <c r="AY60" s="63"/>
      <c r="AZ60" s="63"/>
      <c r="BA60" s="63"/>
      <c r="BB60" s="63"/>
      <c r="BC60" s="63"/>
      <c r="BD60" s="63"/>
      <c r="BE60" s="63" t="s">
        <v>13</v>
      </c>
      <c r="BF60" s="63"/>
      <c r="BG60" s="63"/>
      <c r="BH60" s="63"/>
      <c r="BI60" s="63"/>
      <c r="BJ60" s="63"/>
      <c r="BK60" s="63"/>
      <c r="BL60" s="63"/>
      <c r="BT60" s="44"/>
      <c r="BU60" s="44"/>
      <c r="BV60" s="44"/>
      <c r="BW60" s="44"/>
      <c r="BX60" s="44"/>
      <c r="BY60" s="44"/>
      <c r="BZ60" s="44"/>
    </row>
    <row r="61" spans="1:80" ht="15.75" customHeight="1" x14ac:dyDescent="0.2">
      <c r="A61" s="63">
        <v>1</v>
      </c>
      <c r="B61" s="63"/>
      <c r="C61" s="63"/>
      <c r="D61" s="63"/>
      <c r="E61" s="63"/>
      <c r="F61" s="63"/>
      <c r="G61" s="63">
        <v>2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  <c r="BT61" s="44"/>
      <c r="BU61" s="44"/>
      <c r="BV61" s="44"/>
      <c r="BW61" s="44"/>
      <c r="BX61" s="44"/>
      <c r="BY61" s="44"/>
      <c r="BZ61" s="44"/>
    </row>
    <row r="62" spans="1:80" ht="21" customHeight="1" x14ac:dyDescent="0.2">
      <c r="A62" s="63"/>
      <c r="B62" s="63"/>
      <c r="C62" s="63"/>
      <c r="D62" s="63"/>
      <c r="E62" s="63"/>
      <c r="F62" s="63"/>
      <c r="G62" s="72" t="s">
        <v>73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64"/>
      <c r="BF62" s="64"/>
      <c r="BG62" s="64"/>
      <c r="BH62" s="64"/>
      <c r="BI62" s="64"/>
      <c r="BJ62" s="64"/>
      <c r="BK62" s="64"/>
      <c r="BL62" s="64"/>
      <c r="BT62" s="44"/>
      <c r="BU62" s="44"/>
      <c r="BV62" s="44"/>
      <c r="BW62" s="44"/>
      <c r="BX62" s="44"/>
      <c r="BY62" s="44"/>
      <c r="BZ62" s="44"/>
    </row>
    <row r="63" spans="1:80" ht="21" customHeight="1" x14ac:dyDescent="0.2">
      <c r="A63" s="63"/>
      <c r="B63" s="63"/>
      <c r="C63" s="63"/>
      <c r="D63" s="63"/>
      <c r="E63" s="63"/>
      <c r="F63" s="63"/>
      <c r="G63" s="67" t="s">
        <v>47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9"/>
      <c r="AP63" s="59"/>
      <c r="AQ63" s="59"/>
      <c r="AR63" s="59"/>
      <c r="AS63" s="59"/>
      <c r="AT63" s="59"/>
      <c r="AU63" s="59"/>
      <c r="AV63" s="59"/>
      <c r="AW63" s="60"/>
      <c r="AX63" s="60"/>
      <c r="AY63" s="60"/>
      <c r="AZ63" s="60"/>
      <c r="BA63" s="60"/>
      <c r="BB63" s="60"/>
      <c r="BC63" s="60"/>
      <c r="BD63" s="60"/>
      <c r="BE63" s="64"/>
      <c r="BF63" s="64"/>
      <c r="BG63" s="64"/>
      <c r="BH63" s="64"/>
      <c r="BI63" s="64"/>
      <c r="BJ63" s="64"/>
      <c r="BK63" s="64"/>
      <c r="BL63" s="64"/>
      <c r="BT63" s="44"/>
      <c r="BU63" s="44"/>
      <c r="BV63" s="44"/>
      <c r="BW63" s="44"/>
      <c r="BX63" s="44"/>
      <c r="BY63" s="44"/>
      <c r="BZ63" s="44"/>
    </row>
    <row r="64" spans="1:80" ht="21" hidden="1" customHeight="1" x14ac:dyDescent="0.2">
      <c r="A64" s="63"/>
      <c r="B64" s="63"/>
      <c r="C64" s="63"/>
      <c r="D64" s="63"/>
      <c r="E64" s="63"/>
      <c r="F64" s="63"/>
      <c r="G64" s="71" t="s">
        <v>66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58" t="s">
        <v>48</v>
      </c>
      <c r="AA64" s="58"/>
      <c r="AB64" s="58"/>
      <c r="AC64" s="58"/>
      <c r="AD64" s="58"/>
      <c r="AE64" s="58" t="s">
        <v>62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/>
      <c r="AP64" s="59"/>
      <c r="AQ64" s="59"/>
      <c r="AR64" s="59"/>
      <c r="AS64" s="59"/>
      <c r="AT64" s="59"/>
      <c r="AU64" s="59"/>
      <c r="AV64" s="59"/>
      <c r="AW64" s="60">
        <f>SUM(AW65:BD65)</f>
        <v>96120</v>
      </c>
      <c r="AX64" s="60"/>
      <c r="AY64" s="60"/>
      <c r="AZ64" s="60"/>
      <c r="BA64" s="60"/>
      <c r="BB64" s="60"/>
      <c r="BC64" s="60"/>
      <c r="BD64" s="60"/>
      <c r="BE64" s="59">
        <f>AW64</f>
        <v>96120</v>
      </c>
      <c r="BF64" s="59"/>
      <c r="BG64" s="59"/>
      <c r="BH64" s="59"/>
      <c r="BI64" s="59"/>
      <c r="BJ64" s="59"/>
      <c r="BK64" s="59"/>
      <c r="BL64" s="59"/>
      <c r="BT64" s="44"/>
      <c r="BU64" s="44"/>
      <c r="BV64" s="44"/>
      <c r="BW64" s="44"/>
      <c r="BX64" s="44"/>
      <c r="BY64" s="44"/>
      <c r="BZ64" s="44"/>
    </row>
    <row r="65" spans="1:78" ht="33.75" customHeight="1" x14ac:dyDescent="0.2">
      <c r="A65" s="63"/>
      <c r="B65" s="63"/>
      <c r="C65" s="63"/>
      <c r="D65" s="63"/>
      <c r="E65" s="63"/>
      <c r="F65" s="63"/>
      <c r="G65" s="62" t="s">
        <v>72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58" t="s">
        <v>70</v>
      </c>
      <c r="AA65" s="58"/>
      <c r="AB65" s="58"/>
      <c r="AC65" s="58"/>
      <c r="AD65" s="58"/>
      <c r="AE65" s="58" t="s">
        <v>62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/>
      <c r="AP65" s="59"/>
      <c r="AQ65" s="59"/>
      <c r="AR65" s="59"/>
      <c r="AS65" s="59"/>
      <c r="AT65" s="59"/>
      <c r="AU65" s="59"/>
      <c r="AV65" s="59"/>
      <c r="AW65" s="60">
        <f>AW47</f>
        <v>96120</v>
      </c>
      <c r="AX65" s="60"/>
      <c r="AY65" s="60"/>
      <c r="AZ65" s="60"/>
      <c r="BA65" s="60"/>
      <c r="BB65" s="60"/>
      <c r="BC65" s="60"/>
      <c r="BD65" s="60"/>
      <c r="BE65" s="59">
        <f>AW65</f>
        <v>96120</v>
      </c>
      <c r="BF65" s="59"/>
      <c r="BG65" s="59"/>
      <c r="BH65" s="59"/>
      <c r="BI65" s="59"/>
      <c r="BJ65" s="59"/>
      <c r="BK65" s="59"/>
      <c r="BL65" s="59"/>
      <c r="BT65" s="44"/>
      <c r="BU65" s="44"/>
      <c r="BV65" s="44"/>
      <c r="BW65" s="44"/>
      <c r="BX65" s="44"/>
      <c r="BY65" s="44"/>
      <c r="BZ65" s="44"/>
    </row>
    <row r="66" spans="1:78" ht="18.95" customHeight="1" x14ac:dyDescent="0.2">
      <c r="A66" s="63"/>
      <c r="B66" s="63"/>
      <c r="C66" s="63"/>
      <c r="D66" s="63"/>
      <c r="E66" s="63"/>
      <c r="F66" s="63"/>
      <c r="G66" s="68" t="s">
        <v>69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9"/>
      <c r="AP66" s="59"/>
      <c r="AQ66" s="59"/>
      <c r="AR66" s="59"/>
      <c r="AS66" s="59"/>
      <c r="AT66" s="59"/>
      <c r="AU66" s="59"/>
      <c r="AV66" s="59"/>
      <c r="AW66" s="60"/>
      <c r="AX66" s="60"/>
      <c r="AY66" s="60"/>
      <c r="AZ66" s="60"/>
      <c r="BA66" s="60"/>
      <c r="BB66" s="60"/>
      <c r="BC66" s="60"/>
      <c r="BD66" s="60"/>
      <c r="BE66" s="64"/>
      <c r="BF66" s="64"/>
      <c r="BG66" s="64"/>
      <c r="BH66" s="64"/>
      <c r="BI66" s="64"/>
      <c r="BJ66" s="64"/>
      <c r="BK66" s="64"/>
      <c r="BL66" s="64"/>
      <c r="BT66" s="44"/>
      <c r="BU66" s="44"/>
      <c r="BV66" s="44"/>
      <c r="BW66" s="44"/>
      <c r="BX66" s="44"/>
      <c r="BY66" s="44"/>
      <c r="BZ66" s="44"/>
    </row>
    <row r="67" spans="1:78" ht="18.95" customHeight="1" x14ac:dyDescent="0.2">
      <c r="A67" s="63"/>
      <c r="B67" s="63"/>
      <c r="C67" s="63"/>
      <c r="D67" s="63"/>
      <c r="E67" s="63"/>
      <c r="F67" s="63"/>
      <c r="G67" s="61" t="s">
        <v>81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58" t="s">
        <v>63</v>
      </c>
      <c r="AA67" s="58"/>
      <c r="AB67" s="58"/>
      <c r="AC67" s="58"/>
      <c r="AD67" s="58"/>
      <c r="AE67" s="58" t="s">
        <v>65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9"/>
      <c r="AP67" s="59"/>
      <c r="AQ67" s="59"/>
      <c r="AR67" s="59"/>
      <c r="AS67" s="59"/>
      <c r="AT67" s="59"/>
      <c r="AU67" s="59"/>
      <c r="AV67" s="59"/>
      <c r="AW67" s="69">
        <v>1</v>
      </c>
      <c r="AX67" s="69"/>
      <c r="AY67" s="69"/>
      <c r="AZ67" s="69"/>
      <c r="BA67" s="69"/>
      <c r="BB67" s="69"/>
      <c r="BC67" s="69"/>
      <c r="BD67" s="69"/>
      <c r="BE67" s="70">
        <f>AW67</f>
        <v>1</v>
      </c>
      <c r="BF67" s="70"/>
      <c r="BG67" s="70"/>
      <c r="BH67" s="70"/>
      <c r="BI67" s="70"/>
      <c r="BJ67" s="70"/>
      <c r="BK67" s="70"/>
      <c r="BL67" s="70"/>
      <c r="BT67" s="44"/>
      <c r="BU67" s="44"/>
      <c r="BV67" s="44"/>
      <c r="BW67" s="44"/>
      <c r="BX67" s="44"/>
      <c r="BY67" s="44"/>
      <c r="BZ67" s="44"/>
    </row>
    <row r="68" spans="1:78" ht="21" customHeight="1" x14ac:dyDescent="0.2">
      <c r="A68" s="63"/>
      <c r="B68" s="63"/>
      <c r="C68" s="63"/>
      <c r="D68" s="63"/>
      <c r="E68" s="63"/>
      <c r="F68" s="63"/>
      <c r="G68" s="68" t="s">
        <v>61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9"/>
      <c r="AP68" s="59"/>
      <c r="AQ68" s="59"/>
      <c r="AR68" s="59"/>
      <c r="AS68" s="59"/>
      <c r="AT68" s="59"/>
      <c r="AU68" s="59"/>
      <c r="AV68" s="59"/>
      <c r="AW68" s="60"/>
      <c r="AX68" s="60"/>
      <c r="AY68" s="60"/>
      <c r="AZ68" s="60"/>
      <c r="BA68" s="60"/>
      <c r="BB68" s="60"/>
      <c r="BC68" s="60"/>
      <c r="BD68" s="60"/>
      <c r="BE68" s="64"/>
      <c r="BF68" s="64"/>
      <c r="BG68" s="64"/>
      <c r="BH68" s="64"/>
      <c r="BI68" s="64"/>
      <c r="BJ68" s="64"/>
      <c r="BK68" s="64"/>
      <c r="BL68" s="64"/>
      <c r="BT68" s="44"/>
      <c r="BU68" s="44"/>
      <c r="BV68" s="44"/>
      <c r="BW68" s="44"/>
      <c r="BX68" s="44"/>
      <c r="BY68" s="44"/>
      <c r="BZ68" s="44"/>
    </row>
    <row r="69" spans="1:78" ht="32.25" customHeight="1" x14ac:dyDescent="0.2">
      <c r="A69" s="63"/>
      <c r="B69" s="63"/>
      <c r="C69" s="63"/>
      <c r="D69" s="63"/>
      <c r="E69" s="63"/>
      <c r="F69" s="63"/>
      <c r="G69" s="61" t="s">
        <v>82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58" t="s">
        <v>70</v>
      </c>
      <c r="AA69" s="58"/>
      <c r="AB69" s="58"/>
      <c r="AC69" s="58"/>
      <c r="AD69" s="58"/>
      <c r="AE69" s="58" t="s">
        <v>59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9"/>
      <c r="AP69" s="59"/>
      <c r="AQ69" s="59"/>
      <c r="AR69" s="59"/>
      <c r="AS69" s="59"/>
      <c r="AT69" s="59"/>
      <c r="AU69" s="59"/>
      <c r="AV69" s="59"/>
      <c r="AW69" s="60">
        <f>AW65</f>
        <v>96120</v>
      </c>
      <c r="AX69" s="60"/>
      <c r="AY69" s="60"/>
      <c r="AZ69" s="60"/>
      <c r="BA69" s="60"/>
      <c r="BB69" s="60"/>
      <c r="BC69" s="60"/>
      <c r="BD69" s="60"/>
      <c r="BE69" s="59">
        <f>AW69</f>
        <v>96120</v>
      </c>
      <c r="BF69" s="59"/>
      <c r="BG69" s="59"/>
      <c r="BH69" s="59"/>
      <c r="BI69" s="59"/>
      <c r="BJ69" s="59"/>
      <c r="BK69" s="59"/>
      <c r="BL69" s="59"/>
      <c r="BT69" s="44"/>
      <c r="BU69" s="44"/>
      <c r="BV69" s="44"/>
      <c r="BW69" s="44"/>
      <c r="BX69" s="44"/>
      <c r="BY69" s="44"/>
      <c r="BZ69" s="44"/>
    </row>
    <row r="70" spans="1:78" ht="18" customHeight="1" x14ac:dyDescent="0.2">
      <c r="A70" s="63"/>
      <c r="B70" s="63"/>
      <c r="C70" s="63"/>
      <c r="D70" s="63"/>
      <c r="E70" s="63"/>
      <c r="F70" s="63"/>
      <c r="G70" s="67" t="s">
        <v>49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9"/>
      <c r="AP70" s="59"/>
      <c r="AQ70" s="59"/>
      <c r="AR70" s="59"/>
      <c r="AS70" s="59"/>
      <c r="AT70" s="59"/>
      <c r="AU70" s="59"/>
      <c r="AV70" s="59"/>
      <c r="AW70" s="60"/>
      <c r="AX70" s="60"/>
      <c r="AY70" s="60"/>
      <c r="AZ70" s="60"/>
      <c r="BA70" s="60"/>
      <c r="BB70" s="60"/>
      <c r="BC70" s="60"/>
      <c r="BD70" s="60"/>
      <c r="BE70" s="64"/>
      <c r="BF70" s="64"/>
      <c r="BG70" s="64"/>
      <c r="BH70" s="64"/>
      <c r="BI70" s="64"/>
      <c r="BJ70" s="64"/>
      <c r="BK70" s="64"/>
      <c r="BL70" s="64"/>
      <c r="BT70" s="44"/>
      <c r="BU70" s="44"/>
      <c r="BV70" s="44"/>
      <c r="BW70" s="44"/>
      <c r="BX70" s="44"/>
      <c r="BY70" s="44"/>
      <c r="BZ70" s="44"/>
    </row>
    <row r="71" spans="1:78" ht="33" customHeight="1" x14ac:dyDescent="0.2">
      <c r="A71" s="63"/>
      <c r="B71" s="63"/>
      <c r="C71" s="63"/>
      <c r="D71" s="63"/>
      <c r="E71" s="63"/>
      <c r="F71" s="63"/>
      <c r="G71" s="62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58" t="s">
        <v>50</v>
      </c>
      <c r="AA71" s="58"/>
      <c r="AB71" s="58"/>
      <c r="AC71" s="58"/>
      <c r="AD71" s="58"/>
      <c r="AE71" s="58" t="s">
        <v>59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59"/>
      <c r="AP71" s="59"/>
      <c r="AQ71" s="59"/>
      <c r="AR71" s="59"/>
      <c r="AS71" s="59"/>
      <c r="AT71" s="59"/>
      <c r="AU71" s="59"/>
      <c r="AV71" s="59"/>
      <c r="AW71" s="66">
        <f>AW64/55378873.23*100</f>
        <v>0.17356799514644081</v>
      </c>
      <c r="AX71" s="66" t="e">
        <f>#REF!/33361779.74*100</f>
        <v>#REF!</v>
      </c>
      <c r="AY71" s="66" t="e">
        <f>#REF!/55379000*100</f>
        <v>#REF!</v>
      </c>
      <c r="AZ71" s="66" t="e">
        <f>#REF!/33361779.74*100</f>
        <v>#REF!</v>
      </c>
      <c r="BA71" s="66" t="e">
        <f>#REF!/55379000*100</f>
        <v>#REF!</v>
      </c>
      <c r="BB71" s="66" t="e">
        <f>#REF!/33361779.74*100</f>
        <v>#REF!</v>
      </c>
      <c r="BC71" s="66" t="e">
        <f>#REF!/55379000*100</f>
        <v>#REF!</v>
      </c>
      <c r="BD71" s="66" t="e">
        <f>#REF!/33361779.74*100</f>
        <v>#REF!</v>
      </c>
      <c r="BE71" s="64">
        <f>AW71</f>
        <v>0.17356799514644081</v>
      </c>
      <c r="BF71" s="64"/>
      <c r="BG71" s="64"/>
      <c r="BH71" s="64"/>
      <c r="BI71" s="64"/>
      <c r="BJ71" s="64"/>
      <c r="BK71" s="64"/>
      <c r="BL71" s="64"/>
      <c r="BT71" s="44"/>
      <c r="BU71" s="44"/>
      <c r="BV71" s="44"/>
      <c r="BW71" s="44"/>
      <c r="BX71" s="44"/>
      <c r="BY71" s="44"/>
      <c r="BZ71" s="44"/>
    </row>
    <row r="72" spans="1:78" ht="4.5" customHeight="1" x14ac:dyDescent="0.2">
      <c r="A72" s="28"/>
      <c r="B72" s="28"/>
      <c r="C72" s="28"/>
      <c r="D72" s="28"/>
      <c r="E72" s="28"/>
      <c r="F72" s="28"/>
      <c r="G72" s="4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29"/>
      <c r="AA72" s="29"/>
      <c r="AB72" s="29"/>
      <c r="AC72" s="29"/>
      <c r="AD72" s="29"/>
      <c r="AE72" s="29"/>
      <c r="AF72" s="28"/>
      <c r="AG72" s="28"/>
      <c r="AH72" s="28"/>
      <c r="AI72" s="28"/>
      <c r="AJ72" s="28"/>
      <c r="AK72" s="28"/>
      <c r="AL72" s="28"/>
      <c r="AM72" s="28"/>
      <c r="AN72" s="28"/>
      <c r="AO72" s="30"/>
      <c r="AP72" s="30"/>
      <c r="AQ72" s="30"/>
      <c r="AR72" s="30"/>
      <c r="AS72" s="30"/>
      <c r="AT72" s="30"/>
      <c r="AU72" s="30"/>
      <c r="AV72" s="30"/>
      <c r="AW72" s="48"/>
      <c r="AX72" s="48"/>
      <c r="AY72" s="48"/>
      <c r="AZ72" s="48"/>
      <c r="BA72" s="48"/>
      <c r="BB72" s="48"/>
      <c r="BC72" s="48"/>
      <c r="BD72" s="48"/>
      <c r="BE72" s="30"/>
      <c r="BF72" s="30"/>
      <c r="BG72" s="30"/>
      <c r="BH72" s="30"/>
      <c r="BI72" s="30"/>
      <c r="BJ72" s="30"/>
      <c r="BK72" s="30"/>
      <c r="BL72" s="30"/>
      <c r="BT72" s="44"/>
      <c r="BU72" s="44"/>
      <c r="BV72" s="44"/>
      <c r="BW72" s="44"/>
      <c r="BX72" s="44"/>
      <c r="BY72" s="44"/>
      <c r="BZ72" s="44"/>
    </row>
    <row r="73" spans="1:78" ht="33.75" customHeight="1" x14ac:dyDescent="0.25">
      <c r="A73" s="116" t="s">
        <v>74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"/>
      <c r="AO73" s="93" t="s">
        <v>75</v>
      </c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31"/>
      <c r="BI73" s="31"/>
      <c r="BJ73" s="31"/>
      <c r="BK73" s="31"/>
      <c r="BL73" s="31"/>
    </row>
    <row r="74" spans="1:78" ht="15" customHeight="1" x14ac:dyDescent="0.2">
      <c r="W74" s="83" t="s">
        <v>5</v>
      </c>
      <c r="X74" s="83"/>
      <c r="Y74" s="83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83"/>
      <c r="AM74" s="83"/>
      <c r="AO74" s="80" t="s">
        <v>67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</row>
    <row r="75" spans="1:78" ht="15.75" customHeight="1" x14ac:dyDescent="0.2">
      <c r="A75" s="81" t="s">
        <v>3</v>
      </c>
      <c r="B75" s="81"/>
      <c r="C75" s="81"/>
      <c r="D75" s="81"/>
      <c r="E75" s="81"/>
      <c r="F75" s="81"/>
    </row>
    <row r="76" spans="1:78" ht="19.5" customHeight="1" x14ac:dyDescent="0.2">
      <c r="A76" s="89" t="s">
        <v>52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78" x14ac:dyDescent="0.2">
      <c r="A77" s="35" t="s">
        <v>30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</row>
    <row r="78" spans="1:78" ht="6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78" ht="21.75" customHeight="1" x14ac:dyDescent="0.25">
      <c r="A79" s="79" t="s">
        <v>77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52"/>
      <c r="X79" s="52"/>
      <c r="Y79" s="52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"/>
      <c r="AO79" s="82" t="s">
        <v>76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78" ht="13.5" customHeight="1" x14ac:dyDescent="0.2">
      <c r="W80" s="84" t="s">
        <v>5</v>
      </c>
      <c r="X80" s="84"/>
      <c r="Y80" s="84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4"/>
      <c r="AM80" s="84"/>
      <c r="AN80" s="34"/>
      <c r="AO80" s="80" t="s">
        <v>67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17" ht="15" customHeight="1" x14ac:dyDescent="0.2">
      <c r="A81" s="78">
        <f>AO7</f>
        <v>45317</v>
      </c>
      <c r="B81" s="78"/>
      <c r="C81" s="78"/>
      <c r="D81" s="78"/>
      <c r="E81" s="78"/>
      <c r="F81" s="78"/>
      <c r="G81" s="78"/>
      <c r="H81" s="78"/>
    </row>
    <row r="82" spans="1:17" ht="14.25" customHeight="1" x14ac:dyDescent="0.2">
      <c r="A82" s="77" t="s">
        <v>28</v>
      </c>
      <c r="B82" s="77"/>
      <c r="C82" s="77"/>
      <c r="D82" s="77"/>
      <c r="E82" s="77"/>
      <c r="F82" s="77"/>
      <c r="G82" s="77"/>
      <c r="H82" s="77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 customHeight="1" x14ac:dyDescent="0.2">
      <c r="A83" s="1" t="s">
        <v>29</v>
      </c>
    </row>
  </sheetData>
  <mergeCells count="200">
    <mergeCell ref="BE56:BL56"/>
    <mergeCell ref="AW52:BD53"/>
    <mergeCell ref="AW54:BD54"/>
    <mergeCell ref="AW55:BD55"/>
    <mergeCell ref="AW56:BD56"/>
    <mergeCell ref="AO52:AV53"/>
    <mergeCell ref="AO54:AV54"/>
    <mergeCell ref="AO55:AV55"/>
    <mergeCell ref="AO56:AV56"/>
    <mergeCell ref="AO46:AV46"/>
    <mergeCell ref="AO47:AV47"/>
    <mergeCell ref="AO48:AV48"/>
    <mergeCell ref="D43:AN44"/>
    <mergeCell ref="D45:AN45"/>
    <mergeCell ref="D46:AN46"/>
    <mergeCell ref="D47:AN47"/>
    <mergeCell ref="D48:AN48"/>
    <mergeCell ref="BE51:BL51"/>
    <mergeCell ref="A73:X73"/>
    <mergeCell ref="BE69:BL69"/>
    <mergeCell ref="A50:BL50"/>
    <mergeCell ref="A47:C47"/>
    <mergeCell ref="A48:C48"/>
    <mergeCell ref="A54:C54"/>
    <mergeCell ref="BE52:BL53"/>
    <mergeCell ref="BE54:BL54"/>
    <mergeCell ref="BE55:BL55"/>
    <mergeCell ref="A46:C46"/>
    <mergeCell ref="Z69:AD69"/>
    <mergeCell ref="AW7:BF7"/>
    <mergeCell ref="N13:AS13"/>
    <mergeCell ref="N14:AS14"/>
    <mergeCell ref="AU17:BB17"/>
    <mergeCell ref="AU16:BB16"/>
    <mergeCell ref="A38:F38"/>
    <mergeCell ref="N17:AS17"/>
    <mergeCell ref="A10:BL10"/>
    <mergeCell ref="AE22:AR22"/>
    <mergeCell ref="I23:S23"/>
    <mergeCell ref="A22:T22"/>
    <mergeCell ref="G38:BL38"/>
    <mergeCell ref="G37:BL37"/>
    <mergeCell ref="AU13:BB13"/>
    <mergeCell ref="A37:F37"/>
    <mergeCell ref="B19:L19"/>
    <mergeCell ref="B17:L17"/>
    <mergeCell ref="AU14:BB14"/>
    <mergeCell ref="A43:C44"/>
    <mergeCell ref="BE42:BL42"/>
    <mergeCell ref="AW43:BD44"/>
    <mergeCell ref="AO43:AV44"/>
    <mergeCell ref="U22:AD22"/>
    <mergeCell ref="AO5:BL5"/>
    <mergeCell ref="G30:BL30"/>
    <mergeCell ref="A31:F31"/>
    <mergeCell ref="A33:BL33"/>
    <mergeCell ref="G31:BL31"/>
    <mergeCell ref="AO3:BL3"/>
    <mergeCell ref="A41:AZ41"/>
    <mergeCell ref="AK19:BC19"/>
    <mergeCell ref="AK20:BC20"/>
    <mergeCell ref="A23:H23"/>
    <mergeCell ref="A26:BL26"/>
    <mergeCell ref="AA20:AI20"/>
    <mergeCell ref="A36:BL36"/>
    <mergeCell ref="A34:BL34"/>
    <mergeCell ref="A29:F29"/>
    <mergeCell ref="A45:C45"/>
    <mergeCell ref="AO1:BL1"/>
    <mergeCell ref="BE19:BL19"/>
    <mergeCell ref="AO2:BL2"/>
    <mergeCell ref="AO6:BF6"/>
    <mergeCell ref="AO4:BL4"/>
    <mergeCell ref="AO7:AU7"/>
    <mergeCell ref="A11:BL11"/>
    <mergeCell ref="B13:L13"/>
    <mergeCell ref="A28:BL28"/>
    <mergeCell ref="AA19:AI19"/>
    <mergeCell ref="B20:L20"/>
    <mergeCell ref="N20:Y20"/>
    <mergeCell ref="B16:L16"/>
    <mergeCell ref="B14:L14"/>
    <mergeCell ref="AO73:BG73"/>
    <mergeCell ref="T23:W23"/>
    <mergeCell ref="N19:Y19"/>
    <mergeCell ref="N16:AS16"/>
    <mergeCell ref="A25:BL25"/>
    <mergeCell ref="A30:F30"/>
    <mergeCell ref="BD22:BL22"/>
    <mergeCell ref="BE20:BL20"/>
    <mergeCell ref="G29:BL29"/>
    <mergeCell ref="AS22:BC22"/>
    <mergeCell ref="A76:V76"/>
    <mergeCell ref="A58:BL58"/>
    <mergeCell ref="A56:C56"/>
    <mergeCell ref="A52:C53"/>
    <mergeCell ref="A55:C55"/>
    <mergeCell ref="A82:H82"/>
    <mergeCell ref="A81:H81"/>
    <mergeCell ref="A79:V79"/>
    <mergeCell ref="AO80:BG80"/>
    <mergeCell ref="AO74:BG74"/>
    <mergeCell ref="A75:F75"/>
    <mergeCell ref="AO79:BG79"/>
    <mergeCell ref="W74:AM74"/>
    <mergeCell ref="W80:AM80"/>
    <mergeCell ref="A39:F39"/>
    <mergeCell ref="BE45:BL45"/>
    <mergeCell ref="BE46:BL46"/>
    <mergeCell ref="BE47:BL47"/>
    <mergeCell ref="BE48:BL48"/>
    <mergeCell ref="AW45:BD45"/>
    <mergeCell ref="AW46:BD46"/>
    <mergeCell ref="AW47:BD47"/>
    <mergeCell ref="AW48:BD48"/>
    <mergeCell ref="BE43:BL44"/>
    <mergeCell ref="G39:BL39"/>
    <mergeCell ref="BE60:BL60"/>
    <mergeCell ref="AE61:AN61"/>
    <mergeCell ref="AO61:AV61"/>
    <mergeCell ref="AW61:BD61"/>
    <mergeCell ref="A62:F62"/>
    <mergeCell ref="G60:Y60"/>
    <mergeCell ref="Z60:AD60"/>
    <mergeCell ref="AE60:AN60"/>
    <mergeCell ref="AO60:AV60"/>
    <mergeCell ref="AW60:BD60"/>
    <mergeCell ref="BE61:BL61"/>
    <mergeCell ref="G62:BD62"/>
    <mergeCell ref="BE62:BL62"/>
    <mergeCell ref="G63:Y63"/>
    <mergeCell ref="Z63:AD63"/>
    <mergeCell ref="AE63:AN63"/>
    <mergeCell ref="AO63:AV63"/>
    <mergeCell ref="AW63:BD63"/>
    <mergeCell ref="G61:Y61"/>
    <mergeCell ref="AE65:AN65"/>
    <mergeCell ref="AO65:AV65"/>
    <mergeCell ref="BE66:BL66"/>
    <mergeCell ref="AW66:BD66"/>
    <mergeCell ref="Z61:AD61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BE64:BL64"/>
    <mergeCell ref="BE65:BL65"/>
    <mergeCell ref="BE63:BL63"/>
    <mergeCell ref="G66:Y66"/>
    <mergeCell ref="Z66:AD66"/>
    <mergeCell ref="AE66:AN66"/>
    <mergeCell ref="G68:Y68"/>
    <mergeCell ref="Z68:AD68"/>
    <mergeCell ref="AE68:AN68"/>
    <mergeCell ref="G67:Y67"/>
    <mergeCell ref="Z67:AD67"/>
    <mergeCell ref="AE67:AN67"/>
    <mergeCell ref="AO68:AV68"/>
    <mergeCell ref="AW68:BD68"/>
    <mergeCell ref="BE68:BL68"/>
    <mergeCell ref="AW71:BD71"/>
    <mergeCell ref="BE71:BL71"/>
    <mergeCell ref="G70:Y70"/>
    <mergeCell ref="Z70:AD70"/>
    <mergeCell ref="AE70:AN70"/>
    <mergeCell ref="AO70:AV70"/>
    <mergeCell ref="AW70:BD70"/>
    <mergeCell ref="BE70:BL70"/>
    <mergeCell ref="G71:Y71"/>
    <mergeCell ref="Z71:AD71"/>
    <mergeCell ref="AE71:AN71"/>
    <mergeCell ref="AO71:AV71"/>
    <mergeCell ref="AO45:AV45"/>
    <mergeCell ref="D55:AN55"/>
    <mergeCell ref="D52:AN53"/>
    <mergeCell ref="D54:AN54"/>
    <mergeCell ref="D56:AN56"/>
    <mergeCell ref="A61:F61"/>
    <mergeCell ref="A71:F71"/>
    <mergeCell ref="A70:F70"/>
    <mergeCell ref="A68:F68"/>
    <mergeCell ref="A69:F69"/>
    <mergeCell ref="A67:F67"/>
    <mergeCell ref="A66:F66"/>
    <mergeCell ref="A64:F64"/>
    <mergeCell ref="A63:F63"/>
    <mergeCell ref="A60:F60"/>
    <mergeCell ref="AE69:AN69"/>
    <mergeCell ref="AO69:AV69"/>
    <mergeCell ref="AW69:BD69"/>
    <mergeCell ref="G69:Y69"/>
    <mergeCell ref="G65:Y65"/>
    <mergeCell ref="AW65:BD65"/>
    <mergeCell ref="Z65:AD65"/>
    <mergeCell ref="A65:F65"/>
    <mergeCell ref="AO66:AV66"/>
  </mergeCells>
  <phoneticPr fontId="0" type="noConversion"/>
  <conditionalFormatting sqref="G59:G72 D48">
    <cfRule type="cellIs" dxfId="21" priority="343" stopIfTrue="1" operator="equal">
      <formula>#REF!</formula>
    </cfRule>
  </conditionalFormatting>
  <conditionalFormatting sqref="A59:F72">
    <cfRule type="cellIs" dxfId="20" priority="344" stopIfTrue="1" operator="equal">
      <formula>0</formula>
    </cfRule>
  </conditionalFormatting>
  <conditionalFormatting sqref="D46:D47">
    <cfRule type="cellIs" dxfId="19" priority="516" stopIfTrue="1" operator="equal">
      <formula>#REF!</formula>
    </cfRule>
  </conditionalFormatting>
  <conditionalFormatting sqref="G60">
    <cfRule type="cellIs" dxfId="18" priority="588" stopIfTrue="1" operator="equal">
      <formula>#REF!</formula>
    </cfRule>
  </conditionalFormatting>
  <conditionalFormatting sqref="G67">
    <cfRule type="cellIs" dxfId="17" priority="695" stopIfTrue="1" operator="equal">
      <formula>#REF!</formula>
    </cfRule>
  </conditionalFormatting>
  <conditionalFormatting sqref="G69 G66:G67">
    <cfRule type="cellIs" dxfId="16" priority="760" stopIfTrue="1" operator="equal">
      <formula>#REF!</formula>
    </cfRule>
  </conditionalFormatting>
  <conditionalFormatting sqref="G66:G69">
    <cfRule type="cellIs" dxfId="15" priority="236" stopIfTrue="1" operator="equal">
      <formula>#REF!</formula>
    </cfRule>
  </conditionalFormatting>
  <conditionalFormatting sqref="D46:D47">
    <cfRule type="cellIs" dxfId="14" priority="235" stopIfTrue="1" operator="equal">
      <formula>#REF!</formula>
    </cfRule>
  </conditionalFormatting>
  <conditionalFormatting sqref="G70">
    <cfRule type="cellIs" dxfId="13" priority="213" stopIfTrue="1" operator="equal">
      <formula>#REF!</formula>
    </cfRule>
  </conditionalFormatting>
  <conditionalFormatting sqref="G63:G65">
    <cfRule type="cellIs" dxfId="12" priority="98" stopIfTrue="1" operator="equal">
      <formula>$G62</formula>
    </cfRule>
  </conditionalFormatting>
  <conditionalFormatting sqref="G65">
    <cfRule type="cellIs" dxfId="11" priority="97" stopIfTrue="1" operator="equal">
      <formula>$G63</formula>
    </cfRule>
  </conditionalFormatting>
  <conditionalFormatting sqref="G65">
    <cfRule type="cellIs" dxfId="10" priority="92" stopIfTrue="1" operator="equal">
      <formula>$G62</formula>
    </cfRule>
  </conditionalFormatting>
  <conditionalFormatting sqref="G70">
    <cfRule type="cellIs" dxfId="9" priority="90" stopIfTrue="1" operator="equal">
      <formula>$G63</formula>
    </cfRule>
  </conditionalFormatting>
  <conditionalFormatting sqref="G68">
    <cfRule type="cellIs" dxfId="8" priority="89" stopIfTrue="1" operator="equal">
      <formula>$G63</formula>
    </cfRule>
  </conditionalFormatting>
  <conditionalFormatting sqref="G61:G62">
    <cfRule type="cellIs" dxfId="7" priority="88" stopIfTrue="1" operator="equal">
      <formula>$G60</formula>
    </cfRule>
  </conditionalFormatting>
  <conditionalFormatting sqref="G64:L64">
    <cfRule type="cellIs" dxfId="6" priority="85" stopIfTrue="1" operator="equal">
      <formula>$G63</formula>
    </cfRule>
  </conditionalFormatting>
  <conditionalFormatting sqref="G64">
    <cfRule type="cellIs" dxfId="5" priority="84" stopIfTrue="1" operator="equal">
      <formula>$G62</formula>
    </cfRule>
  </conditionalFormatting>
  <conditionalFormatting sqref="G65">
    <cfRule type="cellIs" dxfId="4" priority="76" stopIfTrue="1" operator="equal">
      <formula>$G67</formula>
    </cfRule>
  </conditionalFormatting>
  <conditionalFormatting sqref="G67">
    <cfRule type="cellIs" dxfId="3" priority="74" stopIfTrue="1" operator="equal">
      <formula>$G60</formula>
    </cfRule>
  </conditionalFormatting>
  <conditionalFormatting sqref="G65">
    <cfRule type="cellIs" dxfId="2" priority="70" stopIfTrue="1" operator="equal">
      <formula>$G61</formula>
    </cfRule>
  </conditionalFormatting>
  <conditionalFormatting sqref="G65">
    <cfRule type="cellIs" dxfId="1" priority="773" stopIfTrue="1" operator="equal">
      <formula>#REF!</formula>
    </cfRule>
  </conditionalFormatting>
  <conditionalFormatting sqref="G65">
    <cfRule type="cellIs" dxfId="0" priority="780" stopIfTrue="1" operator="equal">
      <formula>#REF!</formula>
    </cfRule>
  </conditionalFormatting>
  <pageMargins left="0.11811023622047245" right="0.11811023622047245" top="0.19685039370078741" bottom="0.19685039370078741" header="0" footer="0"/>
  <pageSetup paperSize="9" scale="75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2024-01-11T08:49:13Z</cp:lastPrinted>
  <dcterms:created xsi:type="dcterms:W3CDTF">2016-08-15T09:54:21Z</dcterms:created>
  <dcterms:modified xsi:type="dcterms:W3CDTF">2024-02-12T14:11:53Z</dcterms:modified>
</cp:coreProperties>
</file>